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ilo\"/>
    </mc:Choice>
  </mc:AlternateContent>
  <bookViews>
    <workbookView xWindow="0" yWindow="0" windowWidth="28800" windowHeight="12300"/>
  </bookViews>
  <sheets>
    <sheet name="Tabelle Umrechnungskurs" sheetId="1" r:id="rId1"/>
    <sheet name="Rechtliche Hinweise" sheetId="2" r:id="rId2"/>
  </sheets>
  <calcPr calcId="162913"/>
</workbook>
</file>

<file path=xl/calcChain.xml><?xml version="1.0" encoding="utf-8"?>
<calcChain xmlns="http://schemas.openxmlformats.org/spreadsheetml/2006/main">
  <c r="F124" i="1" l="1"/>
  <c r="V113" i="1"/>
  <c r="U113" i="1"/>
  <c r="T113" i="1"/>
  <c r="S113" i="1"/>
  <c r="R113" i="1"/>
  <c r="Q113" i="1"/>
  <c r="P113" i="1"/>
  <c r="O113" i="1"/>
  <c r="N113" i="1"/>
  <c r="M113" i="1"/>
  <c r="L113" i="1"/>
  <c r="K113" i="1"/>
  <c r="F113" i="1"/>
  <c r="G113" i="1" s="1"/>
  <c r="V112" i="1"/>
  <c r="U112" i="1"/>
  <c r="T112" i="1"/>
  <c r="F112" i="1" s="1"/>
  <c r="G112" i="1" s="1"/>
  <c r="S112" i="1"/>
  <c r="R112" i="1"/>
  <c r="Q112" i="1"/>
  <c r="P112" i="1"/>
  <c r="O112" i="1"/>
  <c r="N112" i="1"/>
  <c r="M112" i="1"/>
  <c r="L112" i="1"/>
  <c r="K112" i="1"/>
  <c r="F111" i="1"/>
  <c r="V110" i="1"/>
  <c r="U110" i="1"/>
  <c r="T110" i="1"/>
  <c r="S110" i="1"/>
  <c r="R110" i="1"/>
  <c r="Q110" i="1"/>
  <c r="P110" i="1"/>
  <c r="O110" i="1"/>
  <c r="N110" i="1"/>
  <c r="M110" i="1"/>
  <c r="L110" i="1"/>
  <c r="K110" i="1"/>
  <c r="F110" i="1"/>
  <c r="G110" i="1" s="1"/>
  <c r="V109" i="1"/>
  <c r="U109" i="1"/>
  <c r="T109" i="1"/>
  <c r="F109" i="1" s="1"/>
  <c r="G109" i="1" s="1"/>
  <c r="S109" i="1"/>
  <c r="R109" i="1"/>
  <c r="Q109" i="1"/>
  <c r="P109" i="1"/>
  <c r="O109" i="1"/>
  <c r="N109" i="1"/>
  <c r="M109" i="1"/>
  <c r="L109" i="1"/>
  <c r="K109" i="1"/>
  <c r="F108" i="1"/>
  <c r="V107" i="1"/>
  <c r="U107" i="1"/>
  <c r="T107" i="1"/>
  <c r="S107" i="1"/>
  <c r="R107" i="1"/>
  <c r="Q107" i="1"/>
  <c r="P107" i="1"/>
  <c r="O107" i="1"/>
  <c r="N107" i="1"/>
  <c r="M107" i="1"/>
  <c r="L107" i="1"/>
  <c r="K107" i="1"/>
  <c r="F107" i="1"/>
  <c r="G107" i="1" s="1"/>
  <c r="V106" i="1"/>
  <c r="U106" i="1"/>
  <c r="T106" i="1"/>
  <c r="F106" i="1" s="1"/>
  <c r="G106" i="1" s="1"/>
  <c r="S106" i="1"/>
  <c r="R106" i="1"/>
  <c r="Q106" i="1"/>
  <c r="P106" i="1"/>
  <c r="O106" i="1"/>
  <c r="N106" i="1"/>
  <c r="M106" i="1"/>
  <c r="L106" i="1"/>
  <c r="K106" i="1"/>
  <c r="F105" i="1"/>
  <c r="V104" i="1"/>
  <c r="U104" i="1"/>
  <c r="T104" i="1"/>
  <c r="S104" i="1"/>
  <c r="R104" i="1"/>
  <c r="Q104" i="1"/>
  <c r="P104" i="1"/>
  <c r="O104" i="1"/>
  <c r="N104" i="1"/>
  <c r="M104" i="1"/>
  <c r="L104" i="1"/>
  <c r="K104" i="1"/>
  <c r="F104" i="1"/>
  <c r="G104" i="1" s="1"/>
  <c r="V103" i="1"/>
  <c r="U103" i="1"/>
  <c r="T103" i="1"/>
  <c r="F103" i="1" s="1"/>
  <c r="G103" i="1" s="1"/>
  <c r="S103" i="1"/>
  <c r="R103" i="1"/>
  <c r="Q103" i="1"/>
  <c r="P103" i="1"/>
  <c r="O103" i="1"/>
  <c r="N103" i="1"/>
  <c r="M103" i="1"/>
  <c r="L103" i="1"/>
  <c r="K103" i="1"/>
  <c r="F102" i="1"/>
  <c r="V101" i="1"/>
  <c r="U101" i="1"/>
  <c r="T101" i="1"/>
  <c r="S101" i="1"/>
  <c r="R101" i="1"/>
  <c r="Q101" i="1"/>
  <c r="P101" i="1"/>
  <c r="O101" i="1"/>
  <c r="N101" i="1"/>
  <c r="M101" i="1"/>
  <c r="L101" i="1"/>
  <c r="K101" i="1"/>
  <c r="F101" i="1"/>
  <c r="G101" i="1" s="1"/>
  <c r="V100" i="1"/>
  <c r="U100" i="1"/>
  <c r="T100" i="1"/>
  <c r="F100" i="1" s="1"/>
  <c r="G100" i="1" s="1"/>
  <c r="S100" i="1"/>
  <c r="R100" i="1"/>
  <c r="Q100" i="1"/>
  <c r="P100" i="1"/>
  <c r="O100" i="1"/>
  <c r="N100" i="1"/>
  <c r="M100" i="1"/>
  <c r="L100" i="1"/>
  <c r="K100" i="1"/>
  <c r="F99" i="1"/>
  <c r="V98" i="1"/>
  <c r="U98" i="1"/>
  <c r="T98" i="1"/>
  <c r="S98" i="1"/>
  <c r="R98" i="1"/>
  <c r="Q98" i="1"/>
  <c r="P98" i="1"/>
  <c r="O98" i="1"/>
  <c r="N98" i="1"/>
  <c r="M98" i="1"/>
  <c r="L98" i="1"/>
  <c r="K98" i="1"/>
  <c r="F98" i="1"/>
  <c r="G98" i="1" s="1"/>
  <c r="V97" i="1"/>
  <c r="U97" i="1"/>
  <c r="T97" i="1"/>
  <c r="F97" i="1" s="1"/>
  <c r="G97" i="1" s="1"/>
  <c r="S97" i="1"/>
  <c r="R97" i="1"/>
  <c r="Q97" i="1"/>
  <c r="P97" i="1"/>
  <c r="O97" i="1"/>
  <c r="N97" i="1"/>
  <c r="M97" i="1"/>
  <c r="L97" i="1"/>
  <c r="K97" i="1"/>
  <c r="F96" i="1"/>
  <c r="V95" i="1"/>
  <c r="U95" i="1"/>
  <c r="T95" i="1"/>
  <c r="S95" i="1"/>
  <c r="R95" i="1"/>
  <c r="Q95" i="1"/>
  <c r="P95" i="1"/>
  <c r="O95" i="1"/>
  <c r="N95" i="1"/>
  <c r="M95" i="1"/>
  <c r="L95" i="1"/>
  <c r="K95" i="1"/>
  <c r="F95" i="1"/>
  <c r="G95" i="1" s="1"/>
  <c r="V94" i="1"/>
  <c r="U94" i="1"/>
  <c r="T94" i="1"/>
  <c r="F94" i="1" s="1"/>
  <c r="G94" i="1" s="1"/>
  <c r="S94" i="1"/>
  <c r="R94" i="1"/>
  <c r="Q94" i="1"/>
  <c r="P94" i="1"/>
  <c r="O94" i="1"/>
  <c r="N94" i="1"/>
  <c r="M94" i="1"/>
  <c r="L94" i="1"/>
  <c r="K94" i="1"/>
  <c r="F93" i="1"/>
  <c r="V92" i="1"/>
  <c r="U92" i="1"/>
  <c r="T92" i="1"/>
  <c r="S92" i="1"/>
  <c r="R92" i="1"/>
  <c r="Q92" i="1"/>
  <c r="P92" i="1"/>
  <c r="O92" i="1"/>
  <c r="N92" i="1"/>
  <c r="M92" i="1"/>
  <c r="L92" i="1"/>
  <c r="K92" i="1"/>
  <c r="F92" i="1"/>
  <c r="G92" i="1" s="1"/>
  <c r="V91" i="1"/>
  <c r="U91" i="1"/>
  <c r="T91" i="1"/>
  <c r="F91" i="1" s="1"/>
  <c r="G91" i="1" s="1"/>
  <c r="S91" i="1"/>
  <c r="R91" i="1"/>
  <c r="Q91" i="1"/>
  <c r="P91" i="1"/>
  <c r="O91" i="1"/>
  <c r="N91" i="1"/>
  <c r="M91" i="1"/>
  <c r="L91" i="1"/>
  <c r="K91" i="1"/>
  <c r="F90" i="1"/>
  <c r="V89" i="1"/>
  <c r="U89" i="1"/>
  <c r="T89" i="1"/>
  <c r="S89" i="1"/>
  <c r="R89" i="1"/>
  <c r="Q89" i="1"/>
  <c r="P89" i="1"/>
  <c r="O89" i="1"/>
  <c r="N89" i="1"/>
  <c r="M89" i="1"/>
  <c r="L89" i="1"/>
  <c r="K89" i="1"/>
  <c r="F89" i="1"/>
  <c r="G89" i="1" s="1"/>
  <c r="V88" i="1"/>
  <c r="U88" i="1"/>
  <c r="T88" i="1"/>
  <c r="F88" i="1" s="1"/>
  <c r="G88" i="1" s="1"/>
  <c r="S88" i="1"/>
  <c r="R88" i="1"/>
  <c r="Q88" i="1"/>
  <c r="P88" i="1"/>
  <c r="O88" i="1"/>
  <c r="N88" i="1"/>
  <c r="M88" i="1"/>
  <c r="L88" i="1"/>
  <c r="K88" i="1"/>
  <c r="F87" i="1"/>
  <c r="V86" i="1"/>
  <c r="U86" i="1"/>
  <c r="T86" i="1"/>
  <c r="S86" i="1"/>
  <c r="R86" i="1"/>
  <c r="Q86" i="1"/>
  <c r="P86" i="1"/>
  <c r="O86" i="1"/>
  <c r="N86" i="1"/>
  <c r="M86" i="1"/>
  <c r="L86" i="1"/>
  <c r="K86" i="1"/>
  <c r="F86" i="1"/>
  <c r="G86" i="1" s="1"/>
  <c r="V85" i="1"/>
  <c r="U85" i="1"/>
  <c r="T85" i="1"/>
  <c r="F85" i="1" s="1"/>
  <c r="G85" i="1" s="1"/>
  <c r="S85" i="1"/>
  <c r="R85" i="1"/>
  <c r="Q85" i="1"/>
  <c r="P85" i="1"/>
  <c r="O85" i="1"/>
  <c r="N85" i="1"/>
  <c r="M85" i="1"/>
  <c r="L85" i="1"/>
  <c r="K85" i="1"/>
  <c r="F84" i="1"/>
  <c r="V83" i="1"/>
  <c r="U83" i="1"/>
  <c r="T83" i="1"/>
  <c r="S83" i="1"/>
  <c r="R83" i="1"/>
  <c r="Q83" i="1"/>
  <c r="P83" i="1"/>
  <c r="O83" i="1"/>
  <c r="N83" i="1"/>
  <c r="M83" i="1"/>
  <c r="L83" i="1"/>
  <c r="K83" i="1"/>
  <c r="F83" i="1"/>
  <c r="G83" i="1" s="1"/>
  <c r="V82" i="1"/>
  <c r="U82" i="1"/>
  <c r="T82" i="1"/>
  <c r="F82" i="1" s="1"/>
  <c r="G82" i="1" s="1"/>
  <c r="S82" i="1"/>
  <c r="R82" i="1"/>
  <c r="Q82" i="1"/>
  <c r="P82" i="1"/>
  <c r="O82" i="1"/>
  <c r="N82" i="1"/>
  <c r="M82" i="1"/>
  <c r="L82" i="1"/>
  <c r="K82" i="1"/>
  <c r="F81" i="1"/>
  <c r="G81" i="1" s="1"/>
  <c r="I83" i="1" s="1"/>
  <c r="B81" i="1"/>
  <c r="V80" i="1"/>
  <c r="U80" i="1"/>
  <c r="T80" i="1"/>
  <c r="S80" i="1"/>
  <c r="R80" i="1"/>
  <c r="Q80" i="1"/>
  <c r="P80" i="1"/>
  <c r="O80" i="1"/>
  <c r="N80" i="1"/>
  <c r="M80" i="1"/>
  <c r="L80" i="1"/>
  <c r="K80" i="1"/>
  <c r="F80" i="1"/>
  <c r="G80" i="1" s="1"/>
  <c r="V79" i="1"/>
  <c r="U79" i="1"/>
  <c r="T79" i="1"/>
  <c r="F79" i="1" s="1"/>
  <c r="G79" i="1" s="1"/>
  <c r="S79" i="1"/>
  <c r="R79" i="1"/>
  <c r="Q79" i="1"/>
  <c r="P79" i="1"/>
  <c r="O79" i="1"/>
  <c r="N79" i="1"/>
  <c r="M79" i="1"/>
  <c r="L79" i="1"/>
  <c r="K79" i="1"/>
  <c r="F78" i="1"/>
  <c r="G78" i="1" s="1"/>
  <c r="I80" i="1" l="1"/>
  <c r="B84" i="1"/>
  <c r="G84" i="1" l="1"/>
  <c r="I86" i="1" s="1"/>
  <c r="B87" i="1"/>
  <c r="G87" i="1" l="1"/>
  <c r="I89" i="1" s="1"/>
  <c r="B90" i="1"/>
  <c r="G90" i="1" l="1"/>
  <c r="I92" i="1" s="1"/>
  <c r="B93" i="1"/>
  <c r="G93" i="1" l="1"/>
  <c r="I95" i="1" s="1"/>
  <c r="B96" i="1"/>
  <c r="G96" i="1" l="1"/>
  <c r="I98" i="1" s="1"/>
  <c r="B99" i="1"/>
  <c r="G99" i="1" l="1"/>
  <c r="I101" i="1" s="1"/>
  <c r="B102" i="1"/>
  <c r="G102" i="1" l="1"/>
  <c r="I104" i="1" s="1"/>
  <c r="B105" i="1"/>
  <c r="G105" i="1" l="1"/>
  <c r="I107" i="1" s="1"/>
  <c r="B108" i="1"/>
  <c r="G108" i="1" l="1"/>
  <c r="I110" i="1" s="1"/>
  <c r="B111" i="1"/>
  <c r="G111" i="1" l="1"/>
  <c r="I113" i="1" s="1"/>
  <c r="I116" i="1" s="1"/>
  <c r="B116" i="1"/>
  <c r="B120" i="1" l="1"/>
  <c r="F116" i="1"/>
  <c r="F122" i="1" s="1"/>
  <c r="F129" i="1" s="1"/>
  <c r="A133" i="1" s="1"/>
</calcChain>
</file>

<file path=xl/sharedStrings.xml><?xml version="1.0" encoding="utf-8"?>
<sst xmlns="http://schemas.openxmlformats.org/spreadsheetml/2006/main" count="183" uniqueCount="122">
  <si>
    <r>
      <t>Hintergrundinfo:</t>
    </r>
    <r>
      <rPr>
        <sz val="10"/>
        <rFont val="Arial"/>
      </rPr>
      <t xml:space="preserve">
Der Bundesfinanzhof (BFH) hat sich in seinem Urteil vom 03.12.2009 mit der Frage beschäftigt, wie Arbeitslohn, der in Fremdwährung ausgezahlt wird, umzurechnen ist.
In dem dem Urteil zugrundliegenden Fall handelte es sich um einen Arbeitnehmer mit Wohnsitz in Deutschland, der jedoch Grenzgänger in die Schweiz war und dessen Gehalt in Schweizer Franken auf ein Girokonto bei einer schweizerischen Bank überwiesen wurde.
Zur Umrechnung des Arbeitslohnes, der in der Schweiz ausgezahlt wurde, führt der BFH zunächst aus, dass diese grundsätzlich taggenau bei Zufluss zu erfolgen habe. Allerdings sei aus Vereinfachungsgründen bei monatlicher Gehaltszahlung eine monatliche Umrechnung geboten und zulässig. Eine Umrechnung des Jahresarbeitslohnes anhand eines jahresdurchschnittlichen Umrechnungskurses ist demgegenüber nicht zulässig. Hierdurch würden Geldwertschwankungen ausgeglichen, die in keinem Veranlassungszusammenhang mit der nichtselbständigen Arbeit des Arbeitnehmers stünden.
Zu dem zugrundezulegenden Umrechnungskurs führt der BFH aus, dass die Umrechnung mit dem von der Europäischen Zentralbank veröffentlichten monatlichen Durchschnittsreferenzkurs für den Euro zu erfolgen hat. Dieser entspricht den vom Bundesministerium der Finanzen monatlich festgesetzten und im Bundessteuerblatt Teil I veröffentlichten Umsatzsteuer-Umrechnungskursen.
</t>
    </r>
  </si>
  <si>
    <t>Tabelle zur Ermittlung des vom amtlichen Ansatz abweichenden Umrechnungskurses</t>
  </si>
  <si>
    <t>Version 9 (für die Jahre 2009 bis 2018)</t>
  </si>
  <si>
    <t>(Günstigerprüfung) von CHF in EUR anhand der monatlichen Lohnabrechnungen.</t>
  </si>
  <si>
    <t xml:space="preserve">-&gt; Alles was grau hinterlegt ist wird nicht mit ausgedruckt. Sie müssen diesen Infotext und die Anmerkungen rechts </t>
  </si>
  <si>
    <t xml:space="preserve">    neben der Tabelle also nicht löschen.</t>
  </si>
  <si>
    <t xml:space="preserve">-&gt; Die Finanzverwaltung gibt den Umrechnungskurs für das gesamte Jahr auf dem </t>
  </si>
  <si>
    <t xml:space="preserve">    Formular N-Gre für Grenzgänger vor. Der BHF hat entschieden, dass man sich daran nicht halten muss, </t>
  </si>
  <si>
    <t xml:space="preserve">    wenn der individuell auf Monatsbasis berechnete Umrechnungskurs günstiger ist. Ob das für Sie der Fall ist können </t>
  </si>
  <si>
    <t xml:space="preserve">    Sie mit der nachfolgenden Tabelle und Ihren Lohnabrechnungen (oder dem Lohnjournal) prüfen.</t>
  </si>
  <si>
    <t xml:space="preserve">    Grundlage bilden die amtlich festgelegten in der Tabelle hinterlegten "Umsatzsteuerumrechnungskurse". </t>
  </si>
  <si>
    <t xml:space="preserve">    Die individuell von Ihrer Bank zugrunde gelegten Kurse dürfen für die Berechnung nicht herangezogen werden. </t>
  </si>
  <si>
    <r>
      <t xml:space="preserve">-&gt; Füllen Sie die alle </t>
    </r>
    <r>
      <rPr>
        <b/>
        <sz val="10"/>
        <color rgb="FF0000FF"/>
        <rFont val="Arial"/>
      </rPr>
      <t>blauen</t>
    </r>
    <r>
      <rPr>
        <b/>
        <sz val="10"/>
        <rFont val="Arial"/>
      </rPr>
      <t xml:space="preserve"> </t>
    </r>
    <r>
      <rPr>
        <sz val="10"/>
        <rFont val="Arial"/>
      </rPr>
      <t>(grau hinterlegten)</t>
    </r>
    <r>
      <rPr>
        <sz val="10"/>
        <rFont val="Arial"/>
      </rPr>
      <t xml:space="preserve"> Eingabefelder mit Ihren persönlichen Daten aus. </t>
    </r>
  </si>
  <si>
    <t xml:space="preserve">    Es sind insbesondere Ihre monatlichen Bruttolöhne einzutragen. Bitte geben Sie zur Kontrolle auch</t>
  </si>
  <si>
    <t xml:space="preserve">    den Bruttolohn lt. dem Lohnausweis ein. Die sich ergebende Kontrollsumme sollte bei fehlerfreier Eingabe in der</t>
  </si>
  <si>
    <t xml:space="preserve">    Regel = 0 betragen.  Wenn Sie mehrere Arbeitgeber hatten, oder mehrere Lohnausweise/Lohnabrechnungen</t>
  </si>
  <si>
    <t xml:space="preserve">    von demselben Arbeitgeber erhalten haben können Sie sämtliche Bruttolöhne in die gleiche Tabelle eingeben.</t>
  </si>
  <si>
    <r>
      <t xml:space="preserve">-&gt; Im  </t>
    </r>
    <r>
      <rPr>
        <b/>
        <sz val="10"/>
        <color rgb="FFFFFF00"/>
        <rFont val="Arial"/>
      </rPr>
      <t>gelben</t>
    </r>
    <r>
      <rPr>
        <sz val="10"/>
        <rFont val="Arial"/>
      </rPr>
      <t xml:space="preserve"> Feld können Sie dann das Ergebnis ablesen. </t>
    </r>
  </si>
  <si>
    <t xml:space="preserve">    Wenn der Kurs gemäß der USt-Voranmeldungen günstiger ist kann dieser in der Steuererklärung verwendet werden.</t>
  </si>
  <si>
    <r>
      <t xml:space="preserve">-&gt; Bitte achten Sie darauf </t>
    </r>
    <r>
      <rPr>
        <b/>
        <u/>
        <sz val="10"/>
        <color rgb="FFFF0000"/>
        <rFont val="Arial"/>
      </rPr>
      <t>rote Felder</t>
    </r>
    <r>
      <rPr>
        <sz val="10"/>
        <rFont val="Arial"/>
      </rPr>
      <t xml:space="preserve"> nicht zu überschreiben </t>
    </r>
  </si>
  <si>
    <t xml:space="preserve">-&gt; Sie können die Tabelle als Anlage zu Ihrer Steuererklärung ausdrucken oder Ihrem Steuerberater übergeben. </t>
  </si>
  <si>
    <t xml:space="preserve">    Denken Sie daran, dass die Lohnabrechnungen oder ein Lohnjournal als Nachweis beigelegt werden müssen. </t>
  </si>
  <si>
    <r>
      <t xml:space="preserve">-&gt; Die Tabelle darf frei weitergegeben werden, </t>
    </r>
    <r>
      <rPr>
        <u/>
        <sz val="10"/>
        <rFont val="Arial"/>
      </rPr>
      <t xml:space="preserve">eine Gewähr für die Richtigkeit und Aktualität der Tabelle </t>
    </r>
  </si>
  <si>
    <t xml:space="preserve">    kann nicht übernommen werden. Die Verwendung durch andere Steuerberater oder Lohnsteuerhilfevereine </t>
  </si>
  <si>
    <t xml:space="preserve">    ist nur nach vorheriger schriftlicher Genehmigung zulässig.</t>
  </si>
  <si>
    <t>-&gt; Weitere Infos für Grenzgänger auf meiner Webseite: www.Mobile-Steuerberatung.de</t>
  </si>
  <si>
    <t xml:space="preserve">-&gt; Verbesserungsvorschläge oder Hinweise auf Fehler nehmen wir gerne entgegen. </t>
  </si>
  <si>
    <t>-&gt; Sie müssen damit rechnen, dass das Finanzamt dem ggf. günstigeren Umrechnungskurs</t>
  </si>
  <si>
    <t xml:space="preserve">    trotz eindeutiger Rechtslage zunächst nicht akzeptiert. Bisherige diesbezügliche Einsprüche</t>
  </si>
  <si>
    <t xml:space="preserve">    waren jedoch bisher in 100% der Fälle erfolgreich.  Lassen Sie sich also nicht abschrecken. </t>
  </si>
  <si>
    <t xml:space="preserve">Für Rückfragen zur Tabelle oder weitergehender steuerlicher (auch telefonischer) </t>
  </si>
  <si>
    <t>Beratung wenden sie sich bitte an:</t>
  </si>
  <si>
    <t>Mobile STEUERBERATUNG</t>
  </si>
  <si>
    <t>Wir kommen zu Ihnen !</t>
  </si>
  <si>
    <t xml:space="preserve">Vor Ort Steuerberatung für Arbeitnehmer, Grenzgänger (Schweiz), </t>
  </si>
  <si>
    <t>und Vermieter in ganz Südbaden</t>
  </si>
  <si>
    <t>Jared Daum</t>
  </si>
  <si>
    <t>Tel. 0761/800805  Mobil: 0179/560560-1</t>
  </si>
  <si>
    <t>Waldallee 13</t>
  </si>
  <si>
    <t>Fax 0761/4537146</t>
  </si>
  <si>
    <t>79.110 Freiburg</t>
  </si>
  <si>
    <t>Mail: JaredDaum@Mobile-Steuerberatung.de</t>
  </si>
  <si>
    <t xml:space="preserve">        www.Mobile-Steuerberatung.de</t>
  </si>
  <si>
    <r>
      <t>Anlage N-Gre</t>
    </r>
    <r>
      <rPr>
        <sz val="10"/>
        <rFont val="Arial"/>
      </rPr>
      <t xml:space="preserve">   (zur ESt-Erklärung von Grenzgängern) </t>
    </r>
  </si>
  <si>
    <t>Jahr</t>
  </si>
  <si>
    <t xml:space="preserve">hier einfach je nach Bedarf das passende Jahr eingeben. </t>
  </si>
  <si>
    <t xml:space="preserve">Ermittlung des gewichteten durchschnittlichen jährlichen </t>
  </si>
  <si>
    <t>x</t>
  </si>
  <si>
    <t xml:space="preserve"> Stpfl. / Ehemann</t>
  </si>
  <si>
    <t>Umrechnungskurses auf Grundlage der monatlichen Umsatzsteuer-</t>
  </si>
  <si>
    <t xml:space="preserve"> Ehefrau</t>
  </si>
  <si>
    <r>
      <t>Umrechnungskurse</t>
    </r>
    <r>
      <rPr>
        <sz val="10"/>
        <rFont val="Arial"/>
      </rPr>
      <t xml:space="preserve"> </t>
    </r>
    <r>
      <rPr>
        <sz val="8"/>
        <rFont val="Arial"/>
      </rPr>
      <t>(gem. BFH-Urteil vom 03.12.09, Az. VI R 4/08, BStBl 2010 II S. 698)</t>
    </r>
  </si>
  <si>
    <t>www.Mobile-Steuerberatung.de</t>
  </si>
  <si>
    <t>Günstigerprüfung mit dem von der OFD-Karsruhe festgelegten und auf der Anlage N-Gre</t>
  </si>
  <si>
    <t>abgedruckten Jahresumrechnungskurs.</t>
  </si>
  <si>
    <t>Vergl. auch:</t>
  </si>
  <si>
    <t>-&gt; Grenzgängerhandbuch: Fach B, Teil 4 Nummer 1</t>
  </si>
  <si>
    <t>-&gt; Auszug aus amtlicher Anleitung zum Formular N-Gre</t>
  </si>
  <si>
    <r>
      <t>Datenbasis:</t>
    </r>
    <r>
      <rPr>
        <sz val="10"/>
        <rFont val="Arial"/>
      </rPr>
      <t xml:space="preserve"> (um die weitere Werte für die Folgejahre ergänzen sobald dieser vorliegen, Quelle z.B. www.Mobile-Steuerberatung.de oder www.bundesfinanzministerium.de)</t>
    </r>
  </si>
  <si>
    <t>Gemäß der einzelnen</t>
  </si>
  <si>
    <t xml:space="preserve">Bruttoarbeitslohn </t>
  </si>
  <si>
    <t>Kurs</t>
  </si>
  <si>
    <t>USt-Umrechnungs-Kurse</t>
  </si>
  <si>
    <t>Kurse</t>
  </si>
  <si>
    <t>Lohnabrechnungen</t>
  </si>
  <si>
    <t xml:space="preserve">in CHF </t>
  </si>
  <si>
    <t>(mtl.)</t>
  </si>
  <si>
    <t>in EUR</t>
  </si>
  <si>
    <t>Gesamt in EUR</t>
  </si>
  <si>
    <t>2009</t>
  </si>
  <si>
    <t>2010</t>
  </si>
  <si>
    <t>2011</t>
  </si>
  <si>
    <t>2012</t>
  </si>
  <si>
    <t>2013</t>
  </si>
  <si>
    <t>2014</t>
  </si>
  <si>
    <t>2015</t>
  </si>
  <si>
    <t>2016</t>
  </si>
  <si>
    <t>2017</t>
  </si>
  <si>
    <t>2018</t>
  </si>
  <si>
    <t>2019</t>
  </si>
  <si>
    <t>2020</t>
  </si>
  <si>
    <t>Januar</t>
  </si>
  <si>
    <t>-&gt;</t>
  </si>
  <si>
    <t>Februar</t>
  </si>
  <si>
    <t>März</t>
  </si>
  <si>
    <t>April</t>
  </si>
  <si>
    <t>Mai</t>
  </si>
  <si>
    <t>Juni</t>
  </si>
  <si>
    <t>Juli</t>
  </si>
  <si>
    <t>August</t>
  </si>
  <si>
    <t>September</t>
  </si>
  <si>
    <t>Oktober</t>
  </si>
  <si>
    <t>November</t>
  </si>
  <si>
    <t>Dezember</t>
  </si>
  <si>
    <t>CHF</t>
  </si>
  <si>
    <t>für 1€</t>
  </si>
  <si>
    <t>=∑ Lohnabrechnungen</t>
  </si>
  <si>
    <t>------&gt;</t>
  </si>
  <si>
    <t>&lt;--------------------------</t>
  </si>
  <si>
    <t>-------</t>
  </si>
  <si>
    <r>
      <t xml:space="preserve">- ∑ </t>
    </r>
    <r>
      <rPr>
        <u/>
        <sz val="10"/>
        <rFont val="Arial"/>
      </rPr>
      <t>Jahres</t>
    </r>
    <r>
      <rPr>
        <sz val="10"/>
        <rFont val="Arial"/>
      </rPr>
      <t>lohnausweis 1</t>
    </r>
  </si>
  <si>
    <t>EUR (aktuelle Kurse jeweils auf www.Mobile-Steuerberatung.de)</t>
  </si>
  <si>
    <r>
      <t xml:space="preserve">- ∑ </t>
    </r>
    <r>
      <rPr>
        <u/>
        <sz val="10"/>
        <rFont val="Arial"/>
      </rPr>
      <t>Jahres</t>
    </r>
    <r>
      <rPr>
        <sz val="10"/>
        <rFont val="Arial"/>
      </rPr>
      <t>lohnausweis 2</t>
    </r>
  </si>
  <si>
    <r>
      <t xml:space="preserve">- ∑ </t>
    </r>
    <r>
      <rPr>
        <u/>
        <sz val="10"/>
        <rFont val="Arial"/>
      </rPr>
      <t>Jahres</t>
    </r>
    <r>
      <rPr>
        <sz val="10"/>
        <rFont val="Arial"/>
      </rPr>
      <t>lohnausweis 3</t>
    </r>
  </si>
  <si>
    <t>= Kontrollsumme = 0</t>
  </si>
  <si>
    <t>Kurs gemäß der mtl. USt-Umrechnungskurse:</t>
  </si>
  <si>
    <r>
      <t>= EUR für 100 CHF</t>
    </r>
    <r>
      <rPr>
        <sz val="9"/>
        <rFont val="Arial"/>
      </rPr>
      <t xml:space="preserve"> (</t>
    </r>
    <r>
      <rPr>
        <u/>
        <sz val="9"/>
        <rFont val="Arial"/>
      </rPr>
      <t>gewichteter</t>
    </r>
    <r>
      <rPr>
        <sz val="9"/>
        <rFont val="Arial"/>
      </rPr>
      <t xml:space="preserve"> Durchschnitt)</t>
    </r>
  </si>
  <si>
    <t xml:space="preserve">Kurs gemäß Finanzverwaltung: </t>
  </si>
  <si>
    <r>
      <t xml:space="preserve">= EUR für 100 CHF </t>
    </r>
    <r>
      <rPr>
        <sz val="9"/>
        <rFont val="Arial"/>
      </rPr>
      <t>(</t>
    </r>
    <r>
      <rPr>
        <u/>
        <sz val="9"/>
        <rFont val="Arial"/>
      </rPr>
      <t>abgerundeter</t>
    </r>
    <r>
      <rPr>
        <sz val="9"/>
        <rFont val="Arial"/>
      </rPr>
      <t xml:space="preserve"> einfacher</t>
    </r>
  </si>
  <si>
    <t>=&gt;</t>
  </si>
  <si>
    <r>
      <t xml:space="preserve">                                   </t>
    </r>
    <r>
      <rPr>
        <sz val="9"/>
        <rFont val="Arial"/>
      </rPr>
      <t xml:space="preserve"> Durchschnitt)</t>
    </r>
  </si>
  <si>
    <t>EUR</t>
  </si>
  <si>
    <t xml:space="preserve">EUR </t>
  </si>
  <si>
    <t>Ansatz des geringeren von beiden Kursen:</t>
  </si>
  <si>
    <t>= EUR für 100 CHF</t>
  </si>
  <si>
    <t>Ergebnis:</t>
  </si>
  <si>
    <t>Zu diesem Kurs können alle Einnahmen und lohnabhängigen Sonderausgaben (AHV, Pensionskasse, ..)</t>
  </si>
  <si>
    <t>umgerechnet werden. Werbungskosten sind mit dem Jahresdurchschnittskurs der Finanzverwaltung</t>
  </si>
  <si>
    <t>oder alternativ monatsgenau mit den Umrechnungskursen der Monate in denen diese bezahlt worden</t>
  </si>
  <si>
    <t>sind umzurechnen. Das gilt auch für nicht lohnabhängige Sonderausgaben wie z.B. Kranken-</t>
  </si>
  <si>
    <t xml:space="preserve">Versicherungsbeiträge. </t>
  </si>
  <si>
    <t xml:space="preserve">Alle Angaben ohne und gesamte Tabelle Gewähr.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</si>
</sst>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0"/>
    <numFmt numFmtId="166" formatCode="0.0000"/>
    <numFmt numFmtId="167" formatCode="0.000"/>
  </numFmts>
  <fonts count="31">
    <font>
      <sz val="10"/>
      <color rgb="FF000000"/>
      <name val="Arial"/>
    </font>
    <font>
      <b/>
      <u/>
      <sz val="10"/>
      <name val="Arial"/>
    </font>
    <font>
      <b/>
      <u/>
      <sz val="12"/>
      <name val="Arial"/>
    </font>
    <font>
      <sz val="10"/>
      <name val="Arial"/>
    </font>
    <font>
      <sz val="10"/>
      <color rgb="FF0000FF"/>
      <name val="Arial"/>
    </font>
    <font>
      <b/>
      <u/>
      <sz val="10"/>
      <name val="Benguiat bk bt"/>
    </font>
    <font>
      <b/>
      <sz val="12"/>
      <name val="Corsiva"/>
    </font>
    <font>
      <b/>
      <sz val="10"/>
      <color rgb="FF000000"/>
      <name val="Arial"/>
    </font>
    <font>
      <b/>
      <u/>
      <sz val="14"/>
      <name val="Arial"/>
    </font>
    <font>
      <sz val="12"/>
      <name val="Arial"/>
    </font>
    <font>
      <b/>
      <u/>
      <sz val="14"/>
      <name val="Arial"/>
    </font>
    <font>
      <b/>
      <u/>
      <sz val="14"/>
      <color rgb="FF3366FF"/>
      <name val="Arial"/>
    </font>
    <font>
      <b/>
      <u/>
      <sz val="14"/>
      <name val="Arial"/>
    </font>
    <font>
      <b/>
      <u/>
      <sz val="10"/>
      <name val="Arial"/>
    </font>
    <font>
      <b/>
      <sz val="10"/>
      <color rgb="FF0000FF"/>
      <name val="Arial"/>
    </font>
    <font>
      <b/>
      <u/>
      <sz val="10"/>
      <color rgb="FF0000FF"/>
      <name val="Arial"/>
    </font>
    <font>
      <u/>
      <sz val="8"/>
      <color rgb="FF000000"/>
      <name val="Arial"/>
    </font>
    <font>
      <b/>
      <sz val="10"/>
      <name val="Arial"/>
    </font>
    <font>
      <sz val="10"/>
      <name val="Arial"/>
    </font>
    <font>
      <sz val="10"/>
      <color rgb="FFFF0000"/>
      <name val="Arial"/>
    </font>
    <font>
      <sz val="8"/>
      <color rgb="FF000000"/>
      <name val="Arial"/>
    </font>
    <font>
      <sz val="9"/>
      <color rgb="FFFF0000"/>
      <name val="Arial"/>
    </font>
    <font>
      <u/>
      <sz val="10"/>
      <name val="Arial"/>
    </font>
    <font>
      <b/>
      <sz val="10"/>
      <color rgb="FFFF0000"/>
      <name val="Arial"/>
    </font>
    <font>
      <b/>
      <sz val="9"/>
      <color rgb="FFFF0000"/>
      <name val="Arial"/>
    </font>
    <font>
      <sz val="9"/>
      <name val="Arial"/>
    </font>
    <font>
      <sz val="8"/>
      <name val="Arial"/>
    </font>
    <font>
      <b/>
      <sz val="11"/>
      <color rgb="FFFF0000"/>
      <name val="Arial"/>
    </font>
    <font>
      <b/>
      <sz val="10"/>
      <color rgb="FFFFFF00"/>
      <name val="Arial"/>
    </font>
    <font>
      <b/>
      <u/>
      <sz val="10"/>
      <color rgb="FFFF0000"/>
      <name val="Arial"/>
    </font>
    <font>
      <u/>
      <sz val="9"/>
      <name val="Arial"/>
    </font>
  </fonts>
  <fills count="3">
    <fill>
      <patternFill patternType="none"/>
    </fill>
    <fill>
      <patternFill patternType="gray125"/>
    </fill>
    <fill>
      <patternFill patternType="solid">
        <fgColor rgb="FFFFFF00"/>
        <bgColor rgb="FFFFFF00"/>
      </patternFill>
    </fill>
  </fills>
  <borders count="4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54">
    <xf numFmtId="0" fontId="0" fillId="0" borderId="0" xfId="0" applyFont="1" applyAlignment="1"/>
    <xf numFmtId="0" fontId="2" fillId="0" borderId="0" xfId="0" applyFont="1" applyAlignment="1"/>
    <xf numFmtId="0" fontId="3" fillId="0" borderId="0" xfId="0" applyFont="1" applyAlignment="1"/>
    <xf numFmtId="0" fontId="3" fillId="0" borderId="0" xfId="0" applyFont="1" applyAlignment="1">
      <alignment horizontal="left"/>
    </xf>
    <xf numFmtId="164" fontId="4" fillId="0" borderId="0" xfId="0" applyNumberFormat="1" applyFont="1" applyAlignment="1"/>
    <xf numFmtId="0" fontId="3" fillId="0" borderId="0" xfId="0" applyFont="1"/>
    <xf numFmtId="0" fontId="3" fillId="0" borderId="1" xfId="0" applyFont="1" applyBorder="1" applyAlignment="1">
      <alignment horizontal="left"/>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164" fontId="5" fillId="2" borderId="6" xfId="0" applyNumberFormat="1" applyFont="1" applyFill="1" applyBorder="1" applyAlignment="1"/>
    <xf numFmtId="164" fontId="6" fillId="0" borderId="0" xfId="0" applyNumberFormat="1" applyFont="1" applyAlignment="1"/>
    <xf numFmtId="164" fontId="3" fillId="0" borderId="4" xfId="0" applyNumberFormat="1" applyFont="1" applyBorder="1" applyAlignment="1"/>
    <xf numFmtId="0" fontId="3" fillId="0" borderId="7" xfId="0" applyFont="1" applyBorder="1" applyAlignment="1"/>
    <xf numFmtId="0" fontId="7" fillId="0" borderId="8" xfId="0" applyFont="1" applyBorder="1" applyAlignment="1"/>
    <xf numFmtId="0" fontId="3" fillId="0" borderId="8" xfId="0" applyFont="1" applyBorder="1" applyAlignment="1"/>
    <xf numFmtId="0" fontId="3" fillId="0" borderId="9" xfId="0" applyFont="1" applyBorder="1" applyAlignment="1"/>
    <xf numFmtId="0" fontId="8" fillId="0" borderId="0" xfId="0" applyFont="1" applyAlignment="1"/>
    <xf numFmtId="0" fontId="9" fillId="0" borderId="0" xfId="0" applyFont="1" applyAlignment="1"/>
    <xf numFmtId="0" fontId="10" fillId="0" borderId="0" xfId="0" applyFont="1" applyAlignment="1">
      <alignment horizontal="right"/>
    </xf>
    <xf numFmtId="0" fontId="11" fillId="0" borderId="0" xfId="0" applyFont="1" applyAlignment="1">
      <alignment horizontal="center"/>
    </xf>
    <xf numFmtId="4" fontId="3" fillId="0" borderId="0" xfId="0" applyNumberFormat="1" applyFont="1" applyAlignment="1"/>
    <xf numFmtId="0" fontId="12" fillId="0" borderId="0" xfId="0" applyFont="1" applyAlignment="1">
      <alignment horizontal="center"/>
    </xf>
    <xf numFmtId="1" fontId="3" fillId="0" borderId="0" xfId="0" applyNumberFormat="1" applyFont="1" applyAlignment="1"/>
    <xf numFmtId="1" fontId="13" fillId="0" borderId="0" xfId="0" applyNumberFormat="1" applyFont="1" applyAlignment="1"/>
    <xf numFmtId="0" fontId="14" fillId="0" borderId="10" xfId="0" applyFont="1" applyBorder="1" applyAlignment="1">
      <alignment horizontal="center"/>
    </xf>
    <xf numFmtId="0" fontId="3" fillId="0" borderId="10" xfId="0" applyFont="1" applyBorder="1" applyAlignment="1">
      <alignment horizontal="left"/>
    </xf>
    <xf numFmtId="1" fontId="15" fillId="0" borderId="0" xfId="0" applyNumberFormat="1" applyFont="1" applyAlignment="1"/>
    <xf numFmtId="0" fontId="0" fillId="0" borderId="0" xfId="0" applyFont="1" applyAlignment="1"/>
    <xf numFmtId="0" fontId="16" fillId="0" borderId="0" xfId="0" applyFont="1" applyAlignment="1">
      <alignment horizontal="right"/>
    </xf>
    <xf numFmtId="0" fontId="14" fillId="0" borderId="0" xfId="0" applyFont="1" applyAlignment="1">
      <alignment horizontal="center"/>
    </xf>
    <xf numFmtId="4" fontId="17" fillId="0" borderId="0" xfId="0" applyNumberFormat="1" applyFont="1" applyAlignment="1"/>
    <xf numFmtId="1" fontId="3" fillId="0" borderId="11" xfId="0" applyNumberFormat="1" applyFont="1" applyBorder="1" applyAlignment="1">
      <alignment horizontal="center"/>
    </xf>
    <xf numFmtId="4" fontId="3" fillId="0" borderId="12" xfId="0" applyNumberFormat="1" applyFont="1" applyBorder="1" applyAlignment="1">
      <alignment horizontal="right"/>
    </xf>
    <xf numFmtId="4" fontId="3" fillId="0" borderId="2" xfId="0" applyNumberFormat="1" applyFont="1" applyBorder="1" applyAlignment="1">
      <alignment horizontal="center"/>
    </xf>
    <xf numFmtId="4" fontId="3" fillId="0" borderId="2" xfId="0" applyNumberFormat="1" applyFont="1" applyBorder="1" applyAlignment="1"/>
    <xf numFmtId="4" fontId="3" fillId="0" borderId="13" xfId="0" applyNumberFormat="1" applyFont="1" applyBorder="1" applyAlignment="1"/>
    <xf numFmtId="4" fontId="3" fillId="0" borderId="14" xfId="0" applyNumberFormat="1" applyFont="1" applyBorder="1" applyAlignment="1">
      <alignment horizontal="center"/>
    </xf>
    <xf numFmtId="4" fontId="3" fillId="0" borderId="15" xfId="0" applyNumberFormat="1" applyFont="1" applyBorder="1" applyAlignment="1">
      <alignment horizontal="center"/>
    </xf>
    <xf numFmtId="4" fontId="3" fillId="0" borderId="16" xfId="0" applyNumberFormat="1" applyFont="1" applyBorder="1" applyAlignment="1">
      <alignment horizontal="center"/>
    </xf>
    <xf numFmtId="4" fontId="3" fillId="0" borderId="17" xfId="0" applyNumberFormat="1" applyFont="1" applyBorder="1" applyAlignment="1">
      <alignment horizontal="center"/>
    </xf>
    <xf numFmtId="1" fontId="3" fillId="0" borderId="18" xfId="0" applyNumberFormat="1" applyFont="1" applyBorder="1" applyAlignment="1">
      <alignment horizontal="center"/>
    </xf>
    <xf numFmtId="4" fontId="3" fillId="0" borderId="19" xfId="0" applyNumberFormat="1" applyFont="1" applyBorder="1" applyAlignment="1">
      <alignment horizontal="right"/>
    </xf>
    <xf numFmtId="4" fontId="3" fillId="0" borderId="8" xfId="0" applyNumberFormat="1" applyFont="1" applyBorder="1" applyAlignment="1">
      <alignment horizontal="center"/>
    </xf>
    <xf numFmtId="4" fontId="3" fillId="0" borderId="8" xfId="0" applyNumberFormat="1" applyFont="1" applyBorder="1" applyAlignment="1"/>
    <xf numFmtId="4" fontId="3" fillId="0" borderId="20" xfId="0" applyNumberFormat="1" applyFont="1" applyBorder="1" applyAlignment="1"/>
    <xf numFmtId="165" fontId="3" fillId="0" borderId="21" xfId="0" applyNumberFormat="1" applyFont="1" applyBorder="1" applyAlignment="1">
      <alignment horizontal="center"/>
    </xf>
    <xf numFmtId="4" fontId="3" fillId="0" borderId="21" xfId="0" applyNumberFormat="1" applyFont="1" applyBorder="1" applyAlignment="1">
      <alignment horizontal="center"/>
    </xf>
    <xf numFmtId="4" fontId="3" fillId="0" borderId="22" xfId="0" applyNumberFormat="1" applyFont="1" applyBorder="1" applyAlignment="1">
      <alignment horizontal="center"/>
    </xf>
    <xf numFmtId="4" fontId="3" fillId="0" borderId="0" xfId="0" applyNumberFormat="1" applyFont="1" applyAlignment="1">
      <alignment horizontal="center"/>
    </xf>
    <xf numFmtId="4" fontId="3" fillId="0" borderId="23" xfId="0" applyNumberFormat="1" applyFont="1" applyBorder="1" applyAlignment="1">
      <alignment horizontal="center"/>
    </xf>
    <xf numFmtId="4" fontId="3" fillId="0" borderId="1" xfId="0" applyNumberFormat="1" applyFont="1" applyBorder="1" applyAlignment="1"/>
    <xf numFmtId="165" fontId="19" fillId="0" borderId="2" xfId="0" applyNumberFormat="1" applyFont="1" applyBorder="1" applyAlignment="1"/>
    <xf numFmtId="4" fontId="19" fillId="0" borderId="12" xfId="0" applyNumberFormat="1" applyFont="1" applyBorder="1" applyAlignment="1"/>
    <xf numFmtId="4" fontId="19" fillId="0" borderId="14" xfId="0" applyNumberFormat="1" applyFont="1" applyBorder="1" applyAlignment="1"/>
    <xf numFmtId="4" fontId="19" fillId="0" borderId="3" xfId="0" applyNumberFormat="1" applyFont="1" applyBorder="1" applyAlignment="1"/>
    <xf numFmtId="0" fontId="19" fillId="0" borderId="22" xfId="0" applyFont="1" applyBorder="1" applyAlignment="1">
      <alignment horizontal="center"/>
    </xf>
    <xf numFmtId="0" fontId="19" fillId="0" borderId="0" xfId="0" applyFont="1" applyAlignment="1">
      <alignment horizontal="center"/>
    </xf>
    <xf numFmtId="165" fontId="4" fillId="0" borderId="0" xfId="0" applyNumberFormat="1" applyFont="1" applyAlignment="1"/>
    <xf numFmtId="0" fontId="20" fillId="0" borderId="0" xfId="0" applyFont="1" applyAlignment="1"/>
    <xf numFmtId="0" fontId="4" fillId="0" borderId="0" xfId="0" applyFont="1" applyAlignment="1"/>
    <xf numFmtId="165" fontId="4" fillId="0" borderId="23" xfId="0" applyNumberFormat="1" applyFont="1" applyBorder="1" applyAlignment="1"/>
    <xf numFmtId="4" fontId="3" fillId="0" borderId="4" xfId="0" applyNumberFormat="1" applyFont="1" applyBorder="1" applyAlignment="1"/>
    <xf numFmtId="0" fontId="3" fillId="0" borderId="23" xfId="0" applyFont="1" applyBorder="1" applyAlignment="1"/>
    <xf numFmtId="165" fontId="19" fillId="0" borderId="0" xfId="0" applyNumberFormat="1" applyFont="1" applyAlignment="1"/>
    <xf numFmtId="4" fontId="19" fillId="0" borderId="22" xfId="0" applyNumberFormat="1" applyFont="1" applyBorder="1" applyAlignment="1"/>
    <xf numFmtId="4" fontId="21" fillId="0" borderId="24" xfId="0" applyNumberFormat="1" applyFont="1" applyBorder="1" applyAlignment="1">
      <alignment horizontal="center" vertical="center" wrapText="1"/>
    </xf>
    <xf numFmtId="4" fontId="21" fillId="0" borderId="5" xfId="0" applyNumberFormat="1" applyFont="1" applyBorder="1" applyAlignment="1">
      <alignment horizontal="center" vertical="center" wrapText="1"/>
    </xf>
    <xf numFmtId="165" fontId="19" fillId="0" borderId="23" xfId="0" applyNumberFormat="1" applyFont="1" applyBorder="1" applyAlignment="1"/>
    <xf numFmtId="0" fontId="19" fillId="0" borderId="0" xfId="0" applyFont="1" applyAlignment="1"/>
    <xf numFmtId="4" fontId="3" fillId="0" borderId="25" xfId="0" applyNumberFormat="1" applyFont="1" applyBorder="1" applyAlignment="1"/>
    <xf numFmtId="4" fontId="3" fillId="0" borderId="27" xfId="0" applyNumberFormat="1" applyFont="1" applyBorder="1" applyAlignment="1"/>
    <xf numFmtId="0" fontId="3" fillId="0" borderId="28" xfId="0" applyFont="1" applyBorder="1" applyAlignment="1"/>
    <xf numFmtId="165" fontId="19" fillId="0" borderId="27" xfId="0" applyNumberFormat="1" applyFont="1" applyBorder="1" applyAlignment="1"/>
    <xf numFmtId="4" fontId="19" fillId="0" borderId="26" xfId="0" applyNumberFormat="1" applyFont="1" applyBorder="1" applyAlignment="1"/>
    <xf numFmtId="4" fontId="19" fillId="0" borderId="29" xfId="0" applyNumberFormat="1" applyFont="1" applyBorder="1" applyAlignment="1">
      <alignment horizontal="center"/>
    </xf>
    <xf numFmtId="4" fontId="19" fillId="0" borderId="30" xfId="0" applyNumberFormat="1" applyFont="1" applyBorder="1" applyAlignment="1"/>
    <xf numFmtId="4" fontId="3" fillId="0" borderId="23" xfId="0" applyNumberFormat="1" applyFont="1" applyBorder="1" applyAlignment="1"/>
    <xf numFmtId="4" fontId="19" fillId="0" borderId="24" xfId="0" applyNumberFormat="1" applyFont="1" applyBorder="1" applyAlignment="1"/>
    <xf numFmtId="4" fontId="19" fillId="0" borderId="5" xfId="0" applyNumberFormat="1" applyFont="1" applyBorder="1" applyAlignment="1"/>
    <xf numFmtId="166" fontId="4" fillId="0" borderId="0" xfId="0" applyNumberFormat="1" applyFont="1" applyAlignment="1"/>
    <xf numFmtId="166" fontId="19" fillId="0" borderId="0" xfId="0" applyNumberFormat="1" applyFont="1" applyAlignment="1">
      <alignment horizontal="center"/>
    </xf>
    <xf numFmtId="0" fontId="20" fillId="0" borderId="0" xfId="0" applyFont="1" applyAlignment="1">
      <alignment horizontal="right" vertical="center" wrapText="1"/>
    </xf>
    <xf numFmtId="0" fontId="0" fillId="0" borderId="0" xfId="0" applyFont="1" applyAlignment="1">
      <alignment vertical="top" wrapText="1"/>
    </xf>
    <xf numFmtId="0" fontId="19" fillId="0" borderId="26" xfId="0" applyFont="1" applyBorder="1" applyAlignment="1">
      <alignment horizontal="center"/>
    </xf>
    <xf numFmtId="0" fontId="19" fillId="0" borderId="27" xfId="0" applyFont="1" applyBorder="1" applyAlignment="1">
      <alignment horizontal="center"/>
    </xf>
    <xf numFmtId="165" fontId="19" fillId="0" borderId="28" xfId="0" applyNumberFormat="1" applyFont="1" applyBorder="1" applyAlignment="1"/>
    <xf numFmtId="4" fontId="3" fillId="0" borderId="15" xfId="0" applyNumberFormat="1" applyFont="1" applyBorder="1" applyAlignment="1">
      <alignment horizontal="right"/>
    </xf>
    <xf numFmtId="4" fontId="3" fillId="0" borderId="16" xfId="0" applyNumberFormat="1" applyFont="1" applyBorder="1" applyAlignment="1">
      <alignment horizontal="right"/>
    </xf>
    <xf numFmtId="4" fontId="3" fillId="0" borderId="16" xfId="0" applyNumberFormat="1" applyFont="1" applyBorder="1" applyAlignment="1"/>
    <xf numFmtId="0" fontId="3" fillId="0" borderId="17" xfId="0" applyFont="1" applyBorder="1" applyAlignment="1"/>
    <xf numFmtId="165" fontId="19" fillId="0" borderId="15" xfId="0" applyNumberFormat="1" applyFont="1" applyBorder="1" applyAlignment="1">
      <alignment horizontal="center"/>
    </xf>
    <xf numFmtId="4" fontId="19" fillId="0" borderId="24" xfId="0" applyNumberFormat="1" applyFont="1" applyBorder="1" applyAlignment="1">
      <alignment horizontal="center"/>
    </xf>
    <xf numFmtId="0" fontId="22" fillId="0" borderId="0" xfId="0" applyFont="1" applyAlignment="1">
      <alignment horizontal="right"/>
    </xf>
    <xf numFmtId="4" fontId="19" fillId="0" borderId="0" xfId="0" applyNumberFormat="1" applyFont="1" applyAlignment="1"/>
    <xf numFmtId="4" fontId="3" fillId="0" borderId="22" xfId="0" applyNumberFormat="1" applyFont="1" applyBorder="1" applyAlignment="1"/>
    <xf numFmtId="4" fontId="19" fillId="0" borderId="22" xfId="0" applyNumberFormat="1" applyFont="1" applyBorder="1" applyAlignment="1">
      <alignment horizontal="center"/>
    </xf>
    <xf numFmtId="4" fontId="3" fillId="0" borderId="10" xfId="0" applyNumberFormat="1" applyFont="1" applyBorder="1" applyAlignment="1"/>
    <xf numFmtId="4" fontId="19" fillId="0" borderId="2" xfId="0" applyNumberFormat="1" applyFont="1" applyBorder="1" applyAlignment="1"/>
    <xf numFmtId="165" fontId="24" fillId="0" borderId="33" xfId="0" applyNumberFormat="1" applyFont="1" applyBorder="1" applyAlignment="1">
      <alignment horizontal="center" vertical="center" wrapText="1"/>
    </xf>
    <xf numFmtId="4" fontId="21" fillId="0" borderId="31" xfId="0" applyNumberFormat="1" applyFont="1" applyBorder="1" applyAlignment="1">
      <alignment horizontal="right" vertical="center"/>
    </xf>
    <xf numFmtId="0" fontId="21" fillId="0" borderId="10" xfId="0" applyFont="1" applyBorder="1" applyAlignment="1"/>
    <xf numFmtId="4" fontId="23" fillId="0" borderId="10" xfId="0" applyNumberFormat="1" applyFont="1" applyBorder="1" applyAlignment="1">
      <alignment horizontal="right" vertical="center" wrapText="1"/>
    </xf>
    <xf numFmtId="4" fontId="3" fillId="0" borderId="33" xfId="0" applyNumberFormat="1" applyFont="1" applyBorder="1" applyAlignment="1">
      <alignment horizontal="center" vertical="top" textRotation="180"/>
    </xf>
    <xf numFmtId="4" fontId="4" fillId="0" borderId="0" xfId="0" applyNumberFormat="1" applyFont="1" applyAlignment="1"/>
    <xf numFmtId="167" fontId="4" fillId="0" borderId="0" xfId="0" applyNumberFormat="1" applyFont="1" applyAlignment="1"/>
    <xf numFmtId="4" fontId="3" fillId="0" borderId="34" xfId="0" applyNumberFormat="1" applyFont="1" applyBorder="1" applyAlignment="1">
      <alignment horizontal="center" vertical="top" textRotation="180"/>
    </xf>
    <xf numFmtId="4" fontId="3" fillId="0" borderId="31" xfId="0" applyNumberFormat="1" applyFont="1" applyBorder="1" applyAlignment="1"/>
    <xf numFmtId="4" fontId="3" fillId="0" borderId="35" xfId="0" applyNumberFormat="1" applyFont="1" applyBorder="1" applyAlignment="1">
      <alignment horizontal="center" vertical="top" textRotation="180"/>
    </xf>
    <xf numFmtId="4" fontId="3" fillId="0" borderId="36" xfId="0" applyNumberFormat="1" applyFont="1" applyBorder="1" applyAlignment="1"/>
    <xf numFmtId="4" fontId="3" fillId="0" borderId="37" xfId="0" applyNumberFormat="1" applyFont="1" applyBorder="1" applyAlignment="1"/>
    <xf numFmtId="0" fontId="3" fillId="0" borderId="38" xfId="0" applyFont="1" applyBorder="1" applyAlignment="1"/>
    <xf numFmtId="165" fontId="24" fillId="0" borderId="9" xfId="0" applyNumberFormat="1" applyFont="1" applyBorder="1" applyAlignment="1">
      <alignment horizontal="center" vertical="center" wrapText="1"/>
    </xf>
    <xf numFmtId="4" fontId="25" fillId="0" borderId="0" xfId="0" applyNumberFormat="1" applyFont="1" applyAlignment="1">
      <alignment horizontal="center" vertical="center" wrapText="1"/>
    </xf>
    <xf numFmtId="3" fontId="3" fillId="0" borderId="0" xfId="0" applyNumberFormat="1" applyFont="1" applyAlignment="1"/>
    <xf numFmtId="4" fontId="3" fillId="0" borderId="0" xfId="0" applyNumberFormat="1" applyFont="1" applyAlignment="1">
      <alignment horizontal="center" vertical="top" textRotation="180"/>
    </xf>
    <xf numFmtId="4" fontId="3" fillId="0" borderId="38" xfId="0" applyNumberFormat="1" applyFont="1" applyBorder="1" applyAlignment="1"/>
    <xf numFmtId="165" fontId="24" fillId="0" borderId="32" xfId="0" applyNumberFormat="1" applyFont="1" applyBorder="1" applyAlignment="1">
      <alignment horizontal="center" vertical="center" wrapText="1"/>
    </xf>
    <xf numFmtId="4" fontId="26" fillId="0" borderId="0" xfId="0" applyNumberFormat="1" applyFont="1" applyAlignment="1">
      <alignment horizontal="center" vertical="top" textRotation="180"/>
    </xf>
    <xf numFmtId="167" fontId="19" fillId="0" borderId="0" xfId="0" applyNumberFormat="1" applyFont="1" applyAlignment="1"/>
    <xf numFmtId="2" fontId="4" fillId="0" borderId="0" xfId="0" applyNumberFormat="1" applyFont="1" applyAlignment="1"/>
    <xf numFmtId="4" fontId="17" fillId="0" borderId="31" xfId="0" applyNumberFormat="1" applyFont="1" applyBorder="1" applyAlignment="1"/>
    <xf numFmtId="4" fontId="17" fillId="0" borderId="39" xfId="0" applyNumberFormat="1" applyFont="1" applyBorder="1" applyAlignment="1"/>
    <xf numFmtId="3" fontId="17" fillId="0" borderId="39" xfId="0" applyNumberFormat="1" applyFont="1" applyBorder="1" applyAlignment="1"/>
    <xf numFmtId="0" fontId="17" fillId="0" borderId="32" xfId="0" applyFont="1" applyBorder="1" applyAlignment="1"/>
    <xf numFmtId="165" fontId="27" fillId="2" borderId="10" xfId="0" applyNumberFormat="1" applyFont="1" applyFill="1" applyBorder="1" applyAlignment="1">
      <alignment horizontal="center" vertical="center" wrapText="1"/>
    </xf>
    <xf numFmtId="1" fontId="17" fillId="2" borderId="10" xfId="0" applyNumberFormat="1" applyFont="1" applyFill="1" applyBorder="1" applyAlignment="1"/>
    <xf numFmtId="2" fontId="19" fillId="0" borderId="0" xfId="0" applyNumberFormat="1" applyFont="1" applyAlignment="1"/>
    <xf numFmtId="1" fontId="17" fillId="2" borderId="40" xfId="0" applyNumberFormat="1" applyFont="1" applyFill="1" applyBorder="1" applyAlignment="1"/>
    <xf numFmtId="4" fontId="17" fillId="2" borderId="41" xfId="0" applyNumberFormat="1" applyFont="1" applyFill="1" applyBorder="1" applyAlignment="1"/>
    <xf numFmtId="0" fontId="17" fillId="2" borderId="41" xfId="0" applyFont="1" applyFill="1" applyBorder="1" applyAlignment="1"/>
    <xf numFmtId="4" fontId="17" fillId="2" borderId="41" xfId="0" applyNumberFormat="1" applyFont="1" applyFill="1" applyBorder="1" applyAlignment="1">
      <alignment horizontal="center"/>
    </xf>
    <xf numFmtId="4" fontId="17" fillId="2" borderId="42" xfId="0" applyNumberFormat="1" applyFont="1" applyFill="1" applyBorder="1" applyAlignment="1"/>
    <xf numFmtId="4" fontId="17" fillId="0" borderId="0" xfId="0" applyNumberFormat="1" applyFont="1" applyAlignment="1">
      <alignment horizontal="center"/>
    </xf>
    <xf numFmtId="0" fontId="3" fillId="0" borderId="0" xfId="0" applyFont="1" applyAlignment="1">
      <alignment horizontal="right"/>
    </xf>
    <xf numFmtId="2" fontId="3" fillId="0" borderId="0" xfId="0" applyNumberFormat="1" applyFont="1" applyAlignment="1"/>
    <xf numFmtId="4" fontId="4" fillId="0" borderId="26" xfId="0" applyNumberFormat="1" applyFont="1" applyBorder="1" applyAlignment="1">
      <alignment horizontal="right"/>
    </xf>
    <xf numFmtId="0" fontId="18" fillId="0" borderId="27" xfId="0" applyFont="1" applyBorder="1"/>
    <xf numFmtId="4" fontId="4" fillId="0" borderId="15" xfId="0" applyNumberFormat="1" applyFont="1" applyBorder="1" applyAlignment="1">
      <alignment horizontal="right"/>
    </xf>
    <xf numFmtId="0" fontId="18" fillId="0" borderId="16" xfId="0" applyFont="1" applyBorder="1"/>
    <xf numFmtId="4" fontId="23" fillId="0" borderId="31" xfId="0" applyNumberFormat="1" applyFont="1" applyBorder="1" applyAlignment="1"/>
    <xf numFmtId="0" fontId="18" fillId="0" borderId="32" xfId="0" applyFont="1" applyBorder="1"/>
    <xf numFmtId="4" fontId="14" fillId="0" borderId="31" xfId="0" applyNumberFormat="1" applyFont="1" applyBorder="1" applyAlignment="1">
      <alignment horizontal="right"/>
    </xf>
    <xf numFmtId="4" fontId="4" fillId="0" borderId="22" xfId="0" applyNumberFormat="1" applyFont="1" applyBorder="1" applyAlignment="1">
      <alignment horizontal="right"/>
    </xf>
    <xf numFmtId="0" fontId="0" fillId="0" borderId="0" xfId="0" applyFont="1" applyAlignment="1"/>
    <xf numFmtId="2" fontId="19" fillId="0" borderId="31" xfId="0" applyNumberFormat="1" applyFont="1" applyBorder="1" applyAlignment="1">
      <alignment horizontal="right"/>
    </xf>
    <xf numFmtId="4" fontId="3" fillId="0" borderId="12" xfId="0" applyNumberFormat="1" applyFont="1" applyBorder="1" applyAlignment="1">
      <alignment horizontal="center"/>
    </xf>
    <xf numFmtId="0" fontId="18" fillId="0" borderId="3" xfId="0" applyFont="1" applyBorder="1"/>
    <xf numFmtId="4" fontId="3" fillId="0" borderId="19" xfId="0" applyNumberFormat="1" applyFont="1" applyBorder="1" applyAlignment="1">
      <alignment horizontal="center"/>
    </xf>
    <xf numFmtId="0" fontId="18" fillId="0" borderId="9" xfId="0" applyFont="1" applyBorder="1"/>
    <xf numFmtId="4" fontId="4" fillId="0" borderId="12" xfId="0" applyNumberFormat="1" applyFont="1" applyBorder="1" applyAlignment="1">
      <alignment horizontal="right"/>
    </xf>
    <xf numFmtId="0" fontId="18" fillId="0" borderId="2" xfId="0" applyFont="1" applyBorder="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63</xdr:row>
      <xdr:rowOff>0</xdr:rowOff>
    </xdr:from>
    <xdr:ext cx="3857625" cy="1847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mobile-steuerberatung.de/" TargetMode="External"/><Relationship Id="rId1" Type="http://schemas.openxmlformats.org/officeDocument/2006/relationships/hyperlink" Target="http://juris.bundesfinanzhof.de/cgi-bin/rechtsprechung/document.py?Gericht=bfh&amp;Art=en&amp;sid=57f1c49525e11029edb15c20357b5ac5&amp;nr=20890&amp;pos=0&amp;anz=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abSelected="1" workbookViewId="0"/>
  </sheetViews>
  <sheetFormatPr defaultColWidth="14.42578125" defaultRowHeight="15" customHeight="1"/>
  <cols>
    <col min="1" max="1" width="21.140625" customWidth="1"/>
    <col min="2" max="2" width="5" customWidth="1"/>
    <col min="3" max="3" width="8" customWidth="1"/>
    <col min="4" max="4" width="2" customWidth="1"/>
    <col min="5" max="5" width="3.42578125" customWidth="1"/>
    <col min="6" max="6" width="9" customWidth="1"/>
    <col min="7" max="7" width="17.42578125" customWidth="1"/>
    <col min="8" max="8" width="3" customWidth="1"/>
    <col min="9" max="9" width="18.5703125" customWidth="1"/>
    <col min="10" max="10" width="17.85546875" customWidth="1"/>
    <col min="11" max="11" width="23.42578125" customWidth="1"/>
    <col min="12" max="12" width="9.42578125" customWidth="1"/>
    <col min="13" max="26" width="10" customWidth="1"/>
  </cols>
  <sheetData>
    <row r="1" spans="1:11" ht="15" customHeight="1">
      <c r="A1" s="1" t="s">
        <v>1</v>
      </c>
      <c r="D1" s="2"/>
      <c r="E1" s="2"/>
      <c r="G1" s="2"/>
      <c r="K1" s="2" t="s">
        <v>2</v>
      </c>
    </row>
    <row r="2" spans="1:11" ht="15" customHeight="1">
      <c r="A2" s="1" t="s">
        <v>3</v>
      </c>
      <c r="D2" s="2"/>
      <c r="E2" s="2"/>
    </row>
    <row r="3" spans="1:11" ht="12" customHeight="1">
      <c r="D3" s="2"/>
      <c r="E3" s="2"/>
    </row>
    <row r="4" spans="1:11" ht="12" customHeight="1">
      <c r="A4" s="3" t="s">
        <v>4</v>
      </c>
      <c r="B4" s="4"/>
      <c r="D4" s="2"/>
      <c r="E4" s="2"/>
    </row>
    <row r="5" spans="1:11" ht="12" customHeight="1">
      <c r="A5" s="3" t="s">
        <v>5</v>
      </c>
      <c r="B5" s="4"/>
      <c r="D5" s="2"/>
      <c r="E5" s="2"/>
    </row>
    <row r="6" spans="1:11" ht="12" customHeight="1">
      <c r="A6" s="3"/>
      <c r="B6" s="4"/>
      <c r="D6" s="2"/>
      <c r="E6" s="2"/>
    </row>
    <row r="7" spans="1:11" ht="12" customHeight="1">
      <c r="A7" s="2" t="s">
        <v>6</v>
      </c>
      <c r="D7" s="2"/>
      <c r="E7" s="2"/>
    </row>
    <row r="8" spans="1:11" ht="12" customHeight="1">
      <c r="A8" s="2" t="s">
        <v>7</v>
      </c>
      <c r="D8" s="2"/>
      <c r="E8" s="2"/>
    </row>
    <row r="9" spans="1:11" ht="12" customHeight="1">
      <c r="A9" s="2" t="s">
        <v>8</v>
      </c>
      <c r="D9" s="2"/>
      <c r="E9" s="2"/>
    </row>
    <row r="10" spans="1:11" ht="12" customHeight="1">
      <c r="A10" s="2" t="s">
        <v>9</v>
      </c>
      <c r="D10" s="2"/>
      <c r="E10" s="2"/>
    </row>
    <row r="11" spans="1:11" ht="12" customHeight="1">
      <c r="A11" s="2" t="s">
        <v>10</v>
      </c>
      <c r="D11" s="2"/>
      <c r="E11" s="2"/>
    </row>
    <row r="12" spans="1:11" ht="12" customHeight="1">
      <c r="A12" s="2" t="s">
        <v>11</v>
      </c>
      <c r="D12" s="2"/>
      <c r="E12" s="2"/>
    </row>
    <row r="13" spans="1:11" ht="12" customHeight="1">
      <c r="D13" s="2"/>
      <c r="E13" s="2"/>
    </row>
    <row r="14" spans="1:11" ht="12.75" customHeight="1">
      <c r="A14" s="5" t="s">
        <v>12</v>
      </c>
      <c r="D14" s="2"/>
      <c r="E14" s="2"/>
    </row>
    <row r="15" spans="1:11" ht="12" customHeight="1">
      <c r="A15" s="2" t="s">
        <v>13</v>
      </c>
      <c r="D15" s="2"/>
      <c r="E15" s="2"/>
    </row>
    <row r="16" spans="1:11" ht="12" customHeight="1">
      <c r="A16" s="2" t="s">
        <v>14</v>
      </c>
      <c r="D16" s="2"/>
      <c r="E16" s="2"/>
    </row>
    <row r="17" spans="1:5" ht="12" customHeight="1">
      <c r="A17" s="2" t="s">
        <v>15</v>
      </c>
      <c r="D17" s="2"/>
      <c r="E17" s="2"/>
    </row>
    <row r="18" spans="1:5" ht="12" customHeight="1">
      <c r="A18" s="2" t="s">
        <v>16</v>
      </c>
      <c r="D18" s="2"/>
      <c r="E18" s="2"/>
    </row>
    <row r="19" spans="1:5" ht="12" customHeight="1">
      <c r="A19" s="2"/>
      <c r="D19" s="2"/>
      <c r="E19" s="2"/>
    </row>
    <row r="20" spans="1:5" ht="12.75" customHeight="1">
      <c r="A20" s="5" t="s">
        <v>17</v>
      </c>
      <c r="D20" s="2"/>
      <c r="E20" s="2"/>
    </row>
    <row r="21" spans="1:5" ht="12" customHeight="1">
      <c r="A21" s="2" t="s">
        <v>18</v>
      </c>
      <c r="D21" s="2"/>
      <c r="E21" s="2"/>
    </row>
    <row r="22" spans="1:5" ht="12" customHeight="1">
      <c r="A22" s="5"/>
      <c r="D22" s="2"/>
      <c r="E22" s="2"/>
    </row>
    <row r="23" spans="1:5" ht="12.75" customHeight="1">
      <c r="A23" s="5" t="s">
        <v>19</v>
      </c>
      <c r="D23" s="2"/>
      <c r="E23" s="2"/>
    </row>
    <row r="24" spans="1:5" ht="12" customHeight="1">
      <c r="D24" s="2"/>
      <c r="E24" s="2"/>
    </row>
    <row r="25" spans="1:5" ht="12" customHeight="1">
      <c r="A25" s="2" t="s">
        <v>20</v>
      </c>
      <c r="D25" s="2"/>
      <c r="E25" s="2"/>
    </row>
    <row r="26" spans="1:5" ht="12" customHeight="1">
      <c r="A26" s="2" t="s">
        <v>21</v>
      </c>
      <c r="D26" s="2"/>
      <c r="E26" s="2"/>
    </row>
    <row r="27" spans="1:5" ht="12" customHeight="1">
      <c r="D27" s="2"/>
      <c r="E27" s="2"/>
    </row>
    <row r="28" spans="1:5" ht="12" customHeight="1">
      <c r="A28" s="3" t="s">
        <v>22</v>
      </c>
      <c r="D28" s="2"/>
      <c r="E28" s="2"/>
    </row>
    <row r="29" spans="1:5" ht="12" customHeight="1">
      <c r="A29" s="3" t="s">
        <v>23</v>
      </c>
      <c r="D29" s="2"/>
      <c r="E29" s="2"/>
    </row>
    <row r="30" spans="1:5" ht="12" customHeight="1">
      <c r="A30" t="s">
        <v>24</v>
      </c>
      <c r="D30" s="2"/>
      <c r="E30" s="2"/>
    </row>
    <row r="31" spans="1:5" ht="12" customHeight="1">
      <c r="D31" s="2"/>
      <c r="E31" s="2"/>
    </row>
    <row r="32" spans="1:5" ht="12" customHeight="1">
      <c r="A32" s="5" t="s">
        <v>25</v>
      </c>
      <c r="D32" s="2"/>
      <c r="E32" s="2"/>
    </row>
    <row r="33" spans="1:9" ht="12" customHeight="1">
      <c r="D33" s="2"/>
      <c r="E33" s="2"/>
    </row>
    <row r="34" spans="1:9" ht="12" customHeight="1">
      <c r="A34" s="5" t="s">
        <v>26</v>
      </c>
      <c r="D34" s="2"/>
      <c r="E34" s="2"/>
    </row>
    <row r="35" spans="1:9" ht="12" customHeight="1">
      <c r="D35" s="2"/>
      <c r="E35" s="2"/>
    </row>
    <row r="36" spans="1:9" ht="12" customHeight="1">
      <c r="A36" s="5" t="s">
        <v>27</v>
      </c>
      <c r="D36" s="2"/>
      <c r="E36" s="2"/>
    </row>
    <row r="37" spans="1:9" ht="12" customHeight="1">
      <c r="A37" t="s">
        <v>28</v>
      </c>
      <c r="D37" s="2"/>
      <c r="E37" s="2"/>
    </row>
    <row r="38" spans="1:9" ht="12" customHeight="1">
      <c r="A38" t="s">
        <v>29</v>
      </c>
      <c r="D38" s="2"/>
      <c r="E38" s="2"/>
    </row>
    <row r="39" spans="1:9" ht="12.75" customHeight="1">
      <c r="D39" s="2"/>
      <c r="E39" s="2"/>
    </row>
    <row r="40" spans="1:9" ht="12" customHeight="1">
      <c r="A40" s="6" t="s">
        <v>30</v>
      </c>
      <c r="B40" s="7"/>
      <c r="C40" s="7"/>
      <c r="D40" s="7"/>
      <c r="E40" s="7"/>
      <c r="F40" s="7"/>
      <c r="G40" s="7"/>
      <c r="H40" s="7"/>
      <c r="I40" s="8"/>
    </row>
    <row r="41" spans="1:9" ht="12" customHeight="1">
      <c r="A41" s="9" t="s">
        <v>31</v>
      </c>
      <c r="B41" s="2"/>
      <c r="C41" s="2"/>
      <c r="D41" s="2"/>
      <c r="E41" s="2"/>
      <c r="F41" s="2"/>
      <c r="G41" s="2"/>
      <c r="H41" s="2"/>
      <c r="I41" s="10"/>
    </row>
    <row r="42" spans="1:9" ht="12" customHeight="1">
      <c r="A42" s="9"/>
      <c r="B42" s="2"/>
      <c r="C42" s="2"/>
      <c r="D42" s="2"/>
      <c r="E42" s="2"/>
      <c r="F42" s="2"/>
      <c r="G42" s="2"/>
      <c r="H42" s="2"/>
      <c r="I42" s="10"/>
    </row>
    <row r="43" spans="1:9" ht="15" customHeight="1">
      <c r="A43" s="11" t="s">
        <v>32</v>
      </c>
      <c r="B43" s="12" t="s">
        <v>33</v>
      </c>
      <c r="C43" s="2"/>
      <c r="D43" s="2"/>
      <c r="E43" s="2"/>
      <c r="F43" s="2"/>
      <c r="G43" s="2"/>
      <c r="H43" s="2"/>
      <c r="I43" s="10"/>
    </row>
    <row r="44" spans="1:9" ht="12" customHeight="1">
      <c r="A44" s="13"/>
      <c r="B44" s="2" t="s">
        <v>34</v>
      </c>
      <c r="C44" s="2"/>
      <c r="D44" s="2"/>
      <c r="E44" s="2"/>
      <c r="F44" s="2"/>
      <c r="G44" s="2"/>
      <c r="H44" s="2"/>
      <c r="I44" s="10"/>
    </row>
    <row r="45" spans="1:9" ht="12" customHeight="1">
      <c r="A45" s="13"/>
      <c r="B45" s="2" t="s">
        <v>35</v>
      </c>
      <c r="C45" s="2"/>
      <c r="D45" s="2"/>
      <c r="E45" s="2"/>
      <c r="F45" s="2"/>
      <c r="G45" s="2"/>
      <c r="H45" s="2"/>
      <c r="I45" s="10"/>
    </row>
    <row r="46" spans="1:9" ht="12" customHeight="1">
      <c r="A46" s="13" t="s">
        <v>36</v>
      </c>
      <c r="B46" s="2" t="s">
        <v>37</v>
      </c>
      <c r="C46" s="2"/>
      <c r="D46" s="2"/>
      <c r="E46" s="2"/>
      <c r="F46" s="2"/>
      <c r="G46" s="2"/>
      <c r="H46" s="2"/>
      <c r="I46" s="10"/>
    </row>
    <row r="47" spans="1:9" ht="12" customHeight="1">
      <c r="A47" s="13" t="s">
        <v>38</v>
      </c>
      <c r="B47" s="2" t="s">
        <v>39</v>
      </c>
      <c r="C47" s="2"/>
      <c r="D47" s="2"/>
      <c r="E47" s="2"/>
      <c r="F47" s="2"/>
      <c r="G47" s="2"/>
      <c r="H47" s="2"/>
      <c r="I47" s="10"/>
    </row>
    <row r="48" spans="1:9" ht="12" customHeight="1">
      <c r="A48" s="13" t="s">
        <v>40</v>
      </c>
      <c r="B48" s="2" t="s">
        <v>41</v>
      </c>
      <c r="C48" s="2"/>
      <c r="D48" s="2"/>
      <c r="E48" s="2"/>
      <c r="F48" s="2"/>
      <c r="G48" s="2"/>
      <c r="H48" s="2"/>
      <c r="I48" s="10"/>
    </row>
    <row r="49" spans="1:13" ht="13.5" customHeight="1">
      <c r="A49" s="14"/>
      <c r="B49" s="15" t="s">
        <v>42</v>
      </c>
      <c r="C49" s="16"/>
      <c r="D49" s="16"/>
      <c r="E49" s="16"/>
      <c r="F49" s="16"/>
      <c r="G49" s="16"/>
      <c r="H49" s="16"/>
      <c r="I49" s="17"/>
    </row>
    <row r="50" spans="1:13" ht="12" customHeight="1">
      <c r="A50" s="2"/>
      <c r="B50" s="2"/>
      <c r="C50" s="2"/>
      <c r="D50" s="2"/>
      <c r="E50" s="2"/>
      <c r="F50" s="2"/>
      <c r="G50" s="2"/>
      <c r="H50" s="2"/>
      <c r="I50" s="2"/>
    </row>
    <row r="51" spans="1:13" ht="12" customHeight="1">
      <c r="G51" s="2"/>
      <c r="H51" s="2"/>
      <c r="I51" s="2"/>
    </row>
    <row r="52" spans="1:13" ht="12" customHeight="1">
      <c r="G52" s="2"/>
      <c r="H52" s="2"/>
      <c r="I52" s="2"/>
    </row>
    <row r="53" spans="1:13" ht="12" customHeight="1">
      <c r="G53" s="2"/>
      <c r="H53" s="2"/>
      <c r="I53" s="2"/>
    </row>
    <row r="54" spans="1:13" ht="18" customHeight="1">
      <c r="A54" s="18" t="s">
        <v>43</v>
      </c>
      <c r="B54" s="19"/>
      <c r="C54" s="1"/>
      <c r="D54" s="1"/>
      <c r="E54" s="1"/>
      <c r="G54" s="2"/>
      <c r="H54" s="20" t="s">
        <v>44</v>
      </c>
      <c r="I54" s="21">
        <v>2018</v>
      </c>
      <c r="J54" s="22" t="s">
        <v>45</v>
      </c>
      <c r="K54" s="22"/>
      <c r="L54" s="22"/>
      <c r="M54" s="23"/>
    </row>
    <row r="55" spans="1:13" ht="12.75" customHeight="1">
      <c r="A55" s="24"/>
      <c r="B55" s="22"/>
      <c r="C55" s="22"/>
      <c r="D55" s="22"/>
      <c r="E55" s="22"/>
      <c r="F55" s="22"/>
      <c r="G55" s="22"/>
      <c r="H55" s="2"/>
      <c r="I55" s="2"/>
      <c r="J55" s="22"/>
      <c r="K55" s="22"/>
      <c r="L55" s="22"/>
      <c r="M55" s="22"/>
    </row>
    <row r="56" spans="1:13" ht="13.5" customHeight="1">
      <c r="A56" s="25" t="s">
        <v>46</v>
      </c>
      <c r="B56" s="22"/>
      <c r="C56" s="22"/>
      <c r="D56" s="22"/>
      <c r="E56" s="22"/>
      <c r="F56" s="22"/>
      <c r="G56" s="22"/>
      <c r="H56" s="26" t="s">
        <v>47</v>
      </c>
      <c r="I56" s="27" t="s">
        <v>48</v>
      </c>
      <c r="J56" s="22"/>
      <c r="K56" s="22"/>
      <c r="L56" s="22"/>
      <c r="M56" s="22"/>
    </row>
    <row r="57" spans="1:13" ht="13.5" customHeight="1">
      <c r="A57" s="25" t="s">
        <v>49</v>
      </c>
      <c r="B57" s="22"/>
      <c r="C57" s="22"/>
      <c r="D57" s="22"/>
      <c r="E57" s="22"/>
      <c r="F57" s="22"/>
      <c r="G57" s="22"/>
      <c r="H57" s="26"/>
      <c r="I57" s="27" t="s">
        <v>50</v>
      </c>
      <c r="J57" s="22"/>
      <c r="K57" s="22"/>
      <c r="L57" s="22"/>
      <c r="M57" s="22"/>
    </row>
    <row r="58" spans="1:13" ht="12.75" customHeight="1">
      <c r="A58" s="28" t="s">
        <v>51</v>
      </c>
      <c r="B58" s="22"/>
      <c r="C58" s="22"/>
      <c r="D58" s="22"/>
      <c r="E58" s="22"/>
      <c r="F58" s="22"/>
      <c r="G58" s="22"/>
      <c r="H58" s="29"/>
      <c r="I58" s="30" t="s">
        <v>52</v>
      </c>
      <c r="J58" s="22"/>
      <c r="K58" s="22"/>
      <c r="L58" s="22"/>
      <c r="M58" s="22"/>
    </row>
    <row r="59" spans="1:13" ht="12.75" customHeight="1">
      <c r="A59" s="25" t="s">
        <v>53</v>
      </c>
      <c r="B59" s="22"/>
      <c r="C59" s="22"/>
      <c r="D59" s="22"/>
      <c r="E59" s="22"/>
      <c r="F59" s="22"/>
      <c r="G59" s="22"/>
      <c r="H59" s="29"/>
      <c r="I59" s="30"/>
      <c r="J59" s="22"/>
      <c r="K59" s="22"/>
      <c r="L59" s="22"/>
      <c r="M59" s="22"/>
    </row>
    <row r="60" spans="1:13" ht="12.75" customHeight="1">
      <c r="A60" s="25" t="s">
        <v>54</v>
      </c>
      <c r="B60" s="22"/>
      <c r="C60" s="22"/>
      <c r="D60" s="22"/>
      <c r="E60" s="22"/>
      <c r="F60" s="22"/>
      <c r="G60" s="22"/>
      <c r="H60" s="29"/>
      <c r="I60" s="30"/>
      <c r="J60" s="22"/>
      <c r="K60" s="22"/>
      <c r="L60" s="22"/>
      <c r="M60" s="22"/>
    </row>
    <row r="61" spans="1:13" ht="12" customHeight="1">
      <c r="B61" s="22"/>
      <c r="C61" s="22"/>
      <c r="D61" s="22"/>
      <c r="E61" s="22"/>
      <c r="F61" s="22"/>
      <c r="G61" s="22"/>
      <c r="H61" s="29"/>
      <c r="I61" s="30"/>
      <c r="J61" s="22"/>
      <c r="K61" s="22"/>
      <c r="L61" s="22"/>
      <c r="M61" s="22"/>
    </row>
    <row r="62" spans="1:13" ht="12.75" customHeight="1">
      <c r="A62" s="25" t="s">
        <v>55</v>
      </c>
      <c r="B62" s="22" t="s">
        <v>56</v>
      </c>
      <c r="C62" s="22"/>
      <c r="D62" s="22"/>
      <c r="E62" s="22"/>
      <c r="F62" s="22"/>
      <c r="G62" s="22"/>
      <c r="H62" s="29"/>
      <c r="I62" s="30"/>
      <c r="J62" s="22"/>
      <c r="K62" s="22"/>
      <c r="L62" s="22"/>
      <c r="M62" s="22"/>
    </row>
    <row r="63" spans="1:13" ht="15" customHeight="1">
      <c r="A63" s="19"/>
      <c r="B63" s="22" t="s">
        <v>57</v>
      </c>
      <c r="C63" s="22"/>
      <c r="D63" s="22"/>
      <c r="E63" s="22"/>
      <c r="F63" s="22"/>
      <c r="G63" s="22"/>
      <c r="H63" s="29"/>
      <c r="I63" s="30"/>
      <c r="J63" s="22"/>
      <c r="K63" s="22"/>
      <c r="L63" s="22"/>
      <c r="M63" s="22"/>
    </row>
    <row r="64" spans="1:13" ht="15" customHeight="1">
      <c r="A64" s="19"/>
      <c r="B64" s="22"/>
      <c r="C64" s="22"/>
      <c r="D64" s="22"/>
      <c r="E64" s="22"/>
      <c r="F64" s="22"/>
      <c r="G64" s="22"/>
      <c r="H64" s="29"/>
      <c r="I64" s="30"/>
      <c r="J64" s="22"/>
      <c r="K64" s="22"/>
      <c r="L64" s="22"/>
      <c r="M64" s="22"/>
    </row>
    <row r="65" spans="1:23" ht="15" customHeight="1">
      <c r="A65" s="19"/>
      <c r="B65" s="22"/>
      <c r="C65" s="22"/>
      <c r="D65" s="22"/>
      <c r="E65" s="22"/>
      <c r="F65" s="22"/>
      <c r="G65" s="22"/>
      <c r="H65" s="29"/>
      <c r="I65" s="30"/>
      <c r="J65" s="22"/>
      <c r="K65" s="22"/>
      <c r="L65" s="22"/>
      <c r="M65" s="22"/>
    </row>
    <row r="66" spans="1:23" ht="15" customHeight="1">
      <c r="A66" s="19"/>
      <c r="B66" s="22"/>
      <c r="C66" s="22"/>
      <c r="D66" s="22"/>
      <c r="E66" s="22"/>
      <c r="F66" s="22"/>
      <c r="G66" s="22"/>
      <c r="H66" s="29"/>
      <c r="I66" s="30"/>
      <c r="J66" s="22"/>
      <c r="K66" s="22"/>
      <c r="L66" s="22"/>
      <c r="M66" s="22"/>
    </row>
    <row r="67" spans="1:23" ht="15" customHeight="1">
      <c r="A67" s="19"/>
      <c r="B67" s="22"/>
      <c r="C67" s="22"/>
      <c r="D67" s="22"/>
      <c r="E67" s="22"/>
      <c r="F67" s="22"/>
      <c r="G67" s="22"/>
      <c r="H67" s="29"/>
      <c r="I67" s="30"/>
      <c r="J67" s="22"/>
      <c r="K67" s="22"/>
      <c r="L67" s="22"/>
      <c r="M67" s="22"/>
    </row>
    <row r="68" spans="1:23" ht="15" customHeight="1">
      <c r="A68" s="19"/>
      <c r="B68" s="22"/>
      <c r="C68" s="22"/>
      <c r="D68" s="22"/>
      <c r="E68" s="22"/>
      <c r="F68" s="22"/>
      <c r="G68" s="22"/>
      <c r="H68" s="29"/>
      <c r="I68" s="30"/>
      <c r="J68" s="22"/>
      <c r="K68" s="22"/>
      <c r="L68" s="22"/>
      <c r="M68" s="22"/>
    </row>
    <row r="69" spans="1:23" ht="15" customHeight="1">
      <c r="A69" s="19"/>
      <c r="B69" s="22"/>
      <c r="C69" s="22"/>
      <c r="D69" s="22"/>
      <c r="E69" s="22"/>
      <c r="F69" s="22"/>
      <c r="G69" s="22"/>
      <c r="H69" s="29"/>
      <c r="I69" s="30"/>
      <c r="J69" s="22"/>
      <c r="K69" s="22"/>
      <c r="L69" s="22"/>
      <c r="M69" s="22"/>
    </row>
    <row r="70" spans="1:23" ht="15" customHeight="1">
      <c r="A70" s="19"/>
      <c r="B70" s="22"/>
      <c r="C70" s="22"/>
      <c r="D70" s="22"/>
      <c r="E70" s="22"/>
      <c r="F70" s="22"/>
      <c r="G70" s="22"/>
      <c r="H70" s="29"/>
      <c r="I70" s="30"/>
      <c r="J70" s="22"/>
      <c r="K70" s="22"/>
      <c r="L70" s="22"/>
      <c r="M70" s="22"/>
    </row>
    <row r="71" spans="1:23" ht="12.75" customHeight="1">
      <c r="A71" s="25"/>
      <c r="B71" s="22"/>
      <c r="C71" s="22"/>
      <c r="D71" s="22"/>
      <c r="E71" s="22"/>
      <c r="F71" s="22"/>
      <c r="G71" s="22"/>
      <c r="H71" s="29"/>
      <c r="I71" s="30"/>
      <c r="J71" s="22"/>
      <c r="K71" s="22"/>
      <c r="L71" s="22"/>
      <c r="M71" s="22"/>
    </row>
    <row r="72" spans="1:23" ht="12.75" customHeight="1">
      <c r="A72" s="25"/>
      <c r="B72" s="22"/>
      <c r="C72" s="22"/>
      <c r="D72" s="22"/>
      <c r="E72" s="22"/>
      <c r="F72" s="22"/>
      <c r="G72" s="22"/>
      <c r="H72" s="29"/>
      <c r="I72" s="30"/>
      <c r="J72" s="22"/>
      <c r="K72" s="22"/>
      <c r="L72" s="22"/>
      <c r="M72" s="22"/>
    </row>
    <row r="73" spans="1:23" ht="12.75" customHeight="1">
      <c r="A73" s="25"/>
      <c r="B73" s="22"/>
      <c r="C73" s="22"/>
      <c r="D73" s="22"/>
      <c r="E73" s="22"/>
      <c r="F73" s="22"/>
      <c r="G73" s="22"/>
      <c r="H73" s="29"/>
      <c r="I73" s="30"/>
      <c r="J73" s="22"/>
      <c r="K73" s="22"/>
      <c r="L73" s="22"/>
      <c r="M73" s="22"/>
    </row>
    <row r="74" spans="1:23" ht="12.75" customHeight="1">
      <c r="A74" s="25"/>
      <c r="B74" s="22"/>
      <c r="C74" s="22"/>
      <c r="D74" s="22"/>
      <c r="E74" s="22"/>
      <c r="F74" s="22"/>
      <c r="G74" s="22"/>
      <c r="H74" s="29"/>
      <c r="I74" s="30"/>
      <c r="J74" s="22"/>
      <c r="K74" s="22"/>
      <c r="L74" s="22"/>
      <c r="M74" s="22"/>
    </row>
    <row r="75" spans="1:23" ht="13.5" customHeight="1">
      <c r="B75" s="22"/>
      <c r="C75" s="22"/>
      <c r="D75" s="22"/>
      <c r="E75" s="22"/>
      <c r="F75" s="22"/>
      <c r="G75" s="22"/>
      <c r="H75" s="31"/>
      <c r="I75" s="3"/>
      <c r="J75" s="22"/>
      <c r="K75" s="32" t="s">
        <v>58</v>
      </c>
      <c r="L75" s="22"/>
      <c r="M75" s="22"/>
    </row>
    <row r="76" spans="1:23" ht="12" customHeight="1">
      <c r="A76" s="33" t="s">
        <v>59</v>
      </c>
      <c r="B76" s="34"/>
      <c r="C76" s="35" t="s">
        <v>60</v>
      </c>
      <c r="D76" s="36"/>
      <c r="E76" s="37"/>
      <c r="F76" s="38" t="s">
        <v>61</v>
      </c>
      <c r="G76" s="38" t="s">
        <v>60</v>
      </c>
      <c r="H76" s="147" t="s">
        <v>60</v>
      </c>
      <c r="I76" s="148"/>
      <c r="J76" s="22"/>
      <c r="K76" s="39" t="s">
        <v>62</v>
      </c>
      <c r="L76" s="40" t="s">
        <v>63</v>
      </c>
      <c r="M76" s="40" t="s">
        <v>63</v>
      </c>
      <c r="N76" s="40" t="s">
        <v>63</v>
      </c>
      <c r="O76" s="40" t="s">
        <v>63</v>
      </c>
      <c r="P76" s="40" t="s">
        <v>63</v>
      </c>
      <c r="Q76" s="40" t="s">
        <v>63</v>
      </c>
      <c r="R76" s="40" t="s">
        <v>63</v>
      </c>
      <c r="S76" s="40" t="s">
        <v>63</v>
      </c>
      <c r="T76" s="40" t="s">
        <v>63</v>
      </c>
      <c r="U76" s="40" t="s">
        <v>63</v>
      </c>
      <c r="V76" s="41" t="s">
        <v>63</v>
      </c>
    </row>
    <row r="77" spans="1:23" ht="12.75" customHeight="1">
      <c r="A77" s="42" t="s">
        <v>64</v>
      </c>
      <c r="B77" s="43"/>
      <c r="C77" s="44" t="s">
        <v>65</v>
      </c>
      <c r="D77" s="45"/>
      <c r="E77" s="46"/>
      <c r="F77" s="47" t="s">
        <v>66</v>
      </c>
      <c r="G77" s="48" t="s">
        <v>67</v>
      </c>
      <c r="H77" s="149" t="s">
        <v>68</v>
      </c>
      <c r="I77" s="150"/>
      <c r="J77" s="22"/>
      <c r="K77" s="49" t="s">
        <v>69</v>
      </c>
      <c r="L77" s="50" t="s">
        <v>70</v>
      </c>
      <c r="M77" s="50" t="s">
        <v>71</v>
      </c>
      <c r="N77" s="50" t="s">
        <v>72</v>
      </c>
      <c r="O77" s="50" t="s">
        <v>73</v>
      </c>
      <c r="P77" s="50" t="s">
        <v>74</v>
      </c>
      <c r="Q77" s="50" t="s">
        <v>75</v>
      </c>
      <c r="R77" s="50" t="s">
        <v>76</v>
      </c>
      <c r="S77" s="50" t="s">
        <v>77</v>
      </c>
      <c r="T77" s="50" t="s">
        <v>78</v>
      </c>
      <c r="U77" s="50" t="s">
        <v>79</v>
      </c>
      <c r="V77" s="51" t="s">
        <v>80</v>
      </c>
    </row>
    <row r="78" spans="1:23" ht="12" customHeight="1">
      <c r="A78" s="52" t="s">
        <v>81</v>
      </c>
      <c r="B78" s="151">
        <v>0</v>
      </c>
      <c r="C78" s="152"/>
      <c r="D78" s="36"/>
      <c r="E78" s="37"/>
      <c r="F78" s="53">
        <f t="shared" ref="F78:F113" si="0">IF($I$54=2009,K78,0)+IF($I$54=2010,L78,0)+IF($I$54=2011,M78,0)+IF($I$54=2012,N78,0)+IF($I$54=2013,O78,0)+IF($I$54=2014,P78,0)+IF($I$54=2015,Q78,0)+IF($I$54=2016,R78,0)+IF($I$54=2017,S78,0)+IF($I$54=2018,T78,0)+IF($I$54=2019,U78,0)+IF($I$54=2020,V78,0)</f>
        <v>1.1722999999999999</v>
      </c>
      <c r="G78" s="54">
        <f t="shared" ref="G78:G113" si="1">B78/F78</f>
        <v>0</v>
      </c>
      <c r="H78" s="55"/>
      <c r="I78" s="56"/>
      <c r="J78" s="22"/>
      <c r="K78" s="57">
        <v>1.4935</v>
      </c>
      <c r="L78" s="58">
        <v>1.4764999999999999</v>
      </c>
      <c r="M78" s="59">
        <v>1.2779</v>
      </c>
      <c r="N78" s="59">
        <v>1.2108000000000001</v>
      </c>
      <c r="O78" s="60">
        <v>1.2287999999999999</v>
      </c>
      <c r="P78" s="59">
        <v>1.2317</v>
      </c>
      <c r="Q78" s="59">
        <v>1.0940000000000001</v>
      </c>
      <c r="R78" s="61">
        <v>1.0941000000000001</v>
      </c>
      <c r="S78" s="59">
        <v>1.0713999999999999</v>
      </c>
      <c r="T78" s="59">
        <v>1.1722999999999999</v>
      </c>
      <c r="U78" s="59">
        <v>0</v>
      </c>
      <c r="V78" s="62">
        <v>0</v>
      </c>
    </row>
    <row r="79" spans="1:23" ht="12" customHeight="1">
      <c r="A79" s="63" t="s">
        <v>81</v>
      </c>
      <c r="B79" s="144">
        <v>0</v>
      </c>
      <c r="C79" s="145"/>
      <c r="D79" s="22"/>
      <c r="E79" s="64"/>
      <c r="F79" s="65">
        <f t="shared" si="0"/>
        <v>1.1722999999999999</v>
      </c>
      <c r="G79" s="66">
        <f t="shared" si="1"/>
        <v>0</v>
      </c>
      <c r="H79" s="67"/>
      <c r="I79" s="68"/>
      <c r="J79" s="22"/>
      <c r="K79" s="57">
        <f t="shared" ref="K79:V79" si="2">K78</f>
        <v>1.4935</v>
      </c>
      <c r="L79" s="58">
        <f t="shared" si="2"/>
        <v>1.4764999999999999</v>
      </c>
      <c r="M79" s="65">
        <f t="shared" si="2"/>
        <v>1.2779</v>
      </c>
      <c r="N79" s="65">
        <f t="shared" si="2"/>
        <v>1.2108000000000001</v>
      </c>
      <c r="O79" s="65">
        <f t="shared" si="2"/>
        <v>1.2287999999999999</v>
      </c>
      <c r="P79" s="65">
        <f t="shared" si="2"/>
        <v>1.2317</v>
      </c>
      <c r="Q79" s="65">
        <f t="shared" si="2"/>
        <v>1.0940000000000001</v>
      </c>
      <c r="R79" s="65">
        <f t="shared" si="2"/>
        <v>1.0941000000000001</v>
      </c>
      <c r="S79" s="65">
        <f t="shared" si="2"/>
        <v>1.0713999999999999</v>
      </c>
      <c r="T79" s="65">
        <f t="shared" si="2"/>
        <v>1.1722999999999999</v>
      </c>
      <c r="U79" s="65">
        <f t="shared" si="2"/>
        <v>0</v>
      </c>
      <c r="V79" s="69">
        <f t="shared" si="2"/>
        <v>0</v>
      </c>
      <c r="W79" s="70"/>
    </row>
    <row r="80" spans="1:23" ht="12" customHeight="1">
      <c r="A80" s="71" t="s">
        <v>81</v>
      </c>
      <c r="B80" s="137">
        <v>0</v>
      </c>
      <c r="C80" s="138"/>
      <c r="D80" s="72"/>
      <c r="E80" s="73"/>
      <c r="F80" s="74">
        <f t="shared" si="0"/>
        <v>1.1722999999999999</v>
      </c>
      <c r="G80" s="75">
        <f t="shared" si="1"/>
        <v>0</v>
      </c>
      <c r="H80" s="76" t="s">
        <v>82</v>
      </c>
      <c r="I80" s="77">
        <f>SUM(G78:G80)</f>
        <v>0</v>
      </c>
      <c r="J80" s="22"/>
      <c r="K80" s="57">
        <f t="shared" ref="K80:V80" si="3">K78</f>
        <v>1.4935</v>
      </c>
      <c r="L80" s="58">
        <f t="shared" si="3"/>
        <v>1.4764999999999999</v>
      </c>
      <c r="M80" s="65">
        <f t="shared" si="3"/>
        <v>1.2779</v>
      </c>
      <c r="N80" s="65">
        <f t="shared" si="3"/>
        <v>1.2108000000000001</v>
      </c>
      <c r="O80" s="65">
        <f t="shared" si="3"/>
        <v>1.2287999999999999</v>
      </c>
      <c r="P80" s="65">
        <f t="shared" si="3"/>
        <v>1.2317</v>
      </c>
      <c r="Q80" s="65">
        <f t="shared" si="3"/>
        <v>1.0940000000000001</v>
      </c>
      <c r="R80" s="65">
        <f t="shared" si="3"/>
        <v>1.0941000000000001</v>
      </c>
      <c r="S80" s="65">
        <f t="shared" si="3"/>
        <v>1.0713999999999999</v>
      </c>
      <c r="T80" s="65">
        <f t="shared" si="3"/>
        <v>1.1722999999999999</v>
      </c>
      <c r="U80" s="65">
        <f t="shared" si="3"/>
        <v>0</v>
      </c>
      <c r="V80" s="69">
        <f t="shared" si="3"/>
        <v>0</v>
      </c>
      <c r="W80" s="70"/>
    </row>
    <row r="81" spans="1:23" ht="12" customHeight="1">
      <c r="A81" s="63" t="s">
        <v>83</v>
      </c>
      <c r="B81" s="139">
        <f>B78</f>
        <v>0</v>
      </c>
      <c r="C81" s="140"/>
      <c r="D81" s="22"/>
      <c r="E81" s="78"/>
      <c r="F81" s="65">
        <f t="shared" si="0"/>
        <v>1.1541999999999999</v>
      </c>
      <c r="G81" s="66">
        <f t="shared" si="1"/>
        <v>0</v>
      </c>
      <c r="H81" s="79"/>
      <c r="I81" s="80"/>
      <c r="J81" s="22"/>
      <c r="K81" s="57">
        <v>1.4903999999999999</v>
      </c>
      <c r="L81" s="58">
        <v>1.4671000000000001</v>
      </c>
      <c r="M81" s="59">
        <v>1.2974000000000001</v>
      </c>
      <c r="N81" s="59">
        <v>1.2071000000000001</v>
      </c>
      <c r="O81" s="60">
        <v>1.2298</v>
      </c>
      <c r="P81" s="59">
        <v>1.2212000000000001</v>
      </c>
      <c r="Q81" s="59">
        <v>1.0618000000000001</v>
      </c>
      <c r="R81" s="61">
        <v>1.1017999999999999</v>
      </c>
      <c r="S81" s="59">
        <v>1.0660000000000001</v>
      </c>
      <c r="T81" s="59">
        <v>1.1541999999999999</v>
      </c>
      <c r="U81" s="59">
        <v>0</v>
      </c>
      <c r="V81" s="62">
        <v>0</v>
      </c>
    </row>
    <row r="82" spans="1:23" ht="12" customHeight="1">
      <c r="A82" s="63" t="s">
        <v>83</v>
      </c>
      <c r="B82" s="144">
        <v>0</v>
      </c>
      <c r="C82" s="145"/>
      <c r="D82" s="22"/>
      <c r="E82" s="64"/>
      <c r="F82" s="65">
        <f t="shared" si="0"/>
        <v>1.1541999999999999</v>
      </c>
      <c r="G82" s="66">
        <f t="shared" si="1"/>
        <v>0</v>
      </c>
      <c r="H82" s="67"/>
      <c r="I82" s="68"/>
      <c r="J82" s="22"/>
      <c r="K82" s="57">
        <f t="shared" ref="K82:V82" si="4">K81</f>
        <v>1.4903999999999999</v>
      </c>
      <c r="L82" s="58">
        <f t="shared" si="4"/>
        <v>1.4671000000000001</v>
      </c>
      <c r="M82" s="65">
        <f t="shared" si="4"/>
        <v>1.2974000000000001</v>
      </c>
      <c r="N82" s="65">
        <f t="shared" si="4"/>
        <v>1.2071000000000001</v>
      </c>
      <c r="O82" s="65">
        <f t="shared" si="4"/>
        <v>1.2298</v>
      </c>
      <c r="P82" s="65">
        <f t="shared" si="4"/>
        <v>1.2212000000000001</v>
      </c>
      <c r="Q82" s="65">
        <f t="shared" si="4"/>
        <v>1.0618000000000001</v>
      </c>
      <c r="R82" s="65">
        <f t="shared" si="4"/>
        <v>1.1017999999999999</v>
      </c>
      <c r="S82" s="65">
        <f t="shared" si="4"/>
        <v>1.0660000000000001</v>
      </c>
      <c r="T82" s="65">
        <f t="shared" si="4"/>
        <v>1.1541999999999999</v>
      </c>
      <c r="U82" s="65">
        <f t="shared" si="4"/>
        <v>0</v>
      </c>
      <c r="V82" s="69">
        <f t="shared" si="4"/>
        <v>0</v>
      </c>
      <c r="W82" s="70"/>
    </row>
    <row r="83" spans="1:23" ht="12" customHeight="1">
      <c r="A83" s="71" t="s">
        <v>83</v>
      </c>
      <c r="B83" s="137">
        <v>0</v>
      </c>
      <c r="C83" s="138"/>
      <c r="D83" s="72"/>
      <c r="E83" s="73"/>
      <c r="F83" s="74">
        <f t="shared" si="0"/>
        <v>1.1541999999999999</v>
      </c>
      <c r="G83" s="75">
        <f t="shared" si="1"/>
        <v>0</v>
      </c>
      <c r="H83" s="76" t="s">
        <v>82</v>
      </c>
      <c r="I83" s="77">
        <f>SUM(G81:G83)</f>
        <v>0</v>
      </c>
      <c r="J83" s="22"/>
      <c r="K83" s="57">
        <f t="shared" ref="K83:V83" si="5">K81</f>
        <v>1.4903999999999999</v>
      </c>
      <c r="L83" s="58">
        <f t="shared" si="5"/>
        <v>1.4671000000000001</v>
      </c>
      <c r="M83" s="65">
        <f t="shared" si="5"/>
        <v>1.2974000000000001</v>
      </c>
      <c r="N83" s="65">
        <f t="shared" si="5"/>
        <v>1.2071000000000001</v>
      </c>
      <c r="O83" s="65">
        <f t="shared" si="5"/>
        <v>1.2298</v>
      </c>
      <c r="P83" s="65">
        <f t="shared" si="5"/>
        <v>1.2212000000000001</v>
      </c>
      <c r="Q83" s="65">
        <f t="shared" si="5"/>
        <v>1.0618000000000001</v>
      </c>
      <c r="R83" s="65">
        <f t="shared" si="5"/>
        <v>1.1017999999999999</v>
      </c>
      <c r="S83" s="65">
        <f t="shared" si="5"/>
        <v>1.0660000000000001</v>
      </c>
      <c r="T83" s="65">
        <f t="shared" si="5"/>
        <v>1.1541999999999999</v>
      </c>
      <c r="U83" s="65">
        <f t="shared" si="5"/>
        <v>0</v>
      </c>
      <c r="V83" s="69">
        <f t="shared" si="5"/>
        <v>0</v>
      </c>
      <c r="W83" s="70"/>
    </row>
    <row r="84" spans="1:23" ht="12" customHeight="1">
      <c r="A84" s="63" t="s">
        <v>84</v>
      </c>
      <c r="B84" s="139">
        <f>B81</f>
        <v>0</v>
      </c>
      <c r="C84" s="140"/>
      <c r="D84" s="22"/>
      <c r="E84" s="78"/>
      <c r="F84" s="65">
        <f t="shared" si="0"/>
        <v>1.1685000000000001</v>
      </c>
      <c r="G84" s="66">
        <f t="shared" si="1"/>
        <v>0</v>
      </c>
      <c r="H84" s="79"/>
      <c r="I84" s="80"/>
      <c r="J84" s="22"/>
      <c r="K84" s="57">
        <v>1.5083</v>
      </c>
      <c r="L84" s="58">
        <v>1.4481999999999999</v>
      </c>
      <c r="M84" s="59">
        <v>1.2867</v>
      </c>
      <c r="N84" s="59">
        <v>1.2060999999999999</v>
      </c>
      <c r="O84" s="60">
        <v>1.2265999999999999</v>
      </c>
      <c r="P84" s="59">
        <v>1.2177</v>
      </c>
      <c r="Q84" s="59">
        <v>1.0608</v>
      </c>
      <c r="R84" s="81">
        <v>1.0920000000000001</v>
      </c>
      <c r="S84" s="59">
        <v>1.0706</v>
      </c>
      <c r="T84" s="59">
        <v>1.1685000000000001</v>
      </c>
      <c r="U84" s="59">
        <v>0</v>
      </c>
      <c r="V84" s="62">
        <v>0</v>
      </c>
    </row>
    <row r="85" spans="1:23" ht="12" customHeight="1">
      <c r="A85" s="63" t="s">
        <v>84</v>
      </c>
      <c r="B85" s="144">
        <v>0</v>
      </c>
      <c r="C85" s="145"/>
      <c r="D85" s="22"/>
      <c r="E85" s="64"/>
      <c r="F85" s="65">
        <f t="shared" si="0"/>
        <v>1.1685000000000001</v>
      </c>
      <c r="G85" s="66">
        <f t="shared" si="1"/>
        <v>0</v>
      </c>
      <c r="H85" s="67"/>
      <c r="I85" s="68"/>
      <c r="J85" s="22"/>
      <c r="K85" s="57">
        <f t="shared" ref="K85:V85" si="6">K84</f>
        <v>1.5083</v>
      </c>
      <c r="L85" s="58">
        <f t="shared" si="6"/>
        <v>1.4481999999999999</v>
      </c>
      <c r="M85" s="65">
        <f t="shared" si="6"/>
        <v>1.2867</v>
      </c>
      <c r="N85" s="65">
        <f t="shared" si="6"/>
        <v>1.2060999999999999</v>
      </c>
      <c r="O85" s="65">
        <f t="shared" si="6"/>
        <v>1.2265999999999999</v>
      </c>
      <c r="P85" s="65">
        <f t="shared" si="6"/>
        <v>1.2177</v>
      </c>
      <c r="Q85" s="65">
        <f t="shared" si="6"/>
        <v>1.0608</v>
      </c>
      <c r="R85" s="65">
        <f t="shared" si="6"/>
        <v>1.0920000000000001</v>
      </c>
      <c r="S85" s="65">
        <f t="shared" si="6"/>
        <v>1.0706</v>
      </c>
      <c r="T85" s="65">
        <f t="shared" si="6"/>
        <v>1.1685000000000001</v>
      </c>
      <c r="U85" s="65">
        <f t="shared" si="6"/>
        <v>0</v>
      </c>
      <c r="V85" s="69">
        <f t="shared" si="6"/>
        <v>0</v>
      </c>
      <c r="W85" s="70"/>
    </row>
    <row r="86" spans="1:23" ht="12" customHeight="1">
      <c r="A86" s="71" t="s">
        <v>84</v>
      </c>
      <c r="B86" s="137">
        <v>0</v>
      </c>
      <c r="C86" s="138"/>
      <c r="D86" s="72"/>
      <c r="E86" s="73"/>
      <c r="F86" s="74">
        <f t="shared" si="0"/>
        <v>1.1685000000000001</v>
      </c>
      <c r="G86" s="75">
        <f t="shared" si="1"/>
        <v>0</v>
      </c>
      <c r="H86" s="76" t="s">
        <v>82</v>
      </c>
      <c r="I86" s="77">
        <f>SUM(G84:G86)</f>
        <v>0</v>
      </c>
      <c r="J86" s="22"/>
      <c r="K86" s="57">
        <f t="shared" ref="K86:V86" si="7">K84</f>
        <v>1.5083</v>
      </c>
      <c r="L86" s="58">
        <f t="shared" si="7"/>
        <v>1.4481999999999999</v>
      </c>
      <c r="M86" s="65">
        <f t="shared" si="7"/>
        <v>1.2867</v>
      </c>
      <c r="N86" s="65">
        <f t="shared" si="7"/>
        <v>1.2060999999999999</v>
      </c>
      <c r="O86" s="65">
        <f t="shared" si="7"/>
        <v>1.2265999999999999</v>
      </c>
      <c r="P86" s="65">
        <f t="shared" si="7"/>
        <v>1.2177</v>
      </c>
      <c r="Q86" s="65">
        <f t="shared" si="7"/>
        <v>1.0608</v>
      </c>
      <c r="R86" s="65">
        <f t="shared" si="7"/>
        <v>1.0920000000000001</v>
      </c>
      <c r="S86" s="65">
        <f t="shared" si="7"/>
        <v>1.0706</v>
      </c>
      <c r="T86" s="65">
        <f t="shared" si="7"/>
        <v>1.1685000000000001</v>
      </c>
      <c r="U86" s="65">
        <f t="shared" si="7"/>
        <v>0</v>
      </c>
      <c r="V86" s="69">
        <f t="shared" si="7"/>
        <v>0</v>
      </c>
      <c r="W86" s="70"/>
    </row>
    <row r="87" spans="1:23" ht="12" customHeight="1">
      <c r="A87" s="63" t="s">
        <v>85</v>
      </c>
      <c r="B87" s="139">
        <f>B84</f>
        <v>0</v>
      </c>
      <c r="C87" s="140"/>
      <c r="D87" s="22"/>
      <c r="E87" s="78"/>
      <c r="F87" s="65">
        <f t="shared" si="0"/>
        <v>1.1890000000000001</v>
      </c>
      <c r="G87" s="66">
        <f t="shared" si="1"/>
        <v>0</v>
      </c>
      <c r="H87" s="79"/>
      <c r="I87" s="80"/>
      <c r="J87" s="22"/>
      <c r="K87" s="57">
        <v>1.5146999999999999</v>
      </c>
      <c r="L87" s="58">
        <v>1.4337</v>
      </c>
      <c r="M87" s="59">
        <v>1.2977000000000001</v>
      </c>
      <c r="N87" s="59">
        <v>1.2022999999999999</v>
      </c>
      <c r="O87" s="60">
        <v>1.2199</v>
      </c>
      <c r="P87" s="59">
        <v>1.2189000000000001</v>
      </c>
      <c r="Q87" s="59">
        <v>1.0379</v>
      </c>
      <c r="R87" s="81">
        <v>1.093</v>
      </c>
      <c r="S87" s="59">
        <v>1.0727</v>
      </c>
      <c r="T87" s="59">
        <v>1.1890000000000001</v>
      </c>
      <c r="U87" s="59">
        <v>0</v>
      </c>
      <c r="V87" s="62">
        <v>0</v>
      </c>
    </row>
    <row r="88" spans="1:23" ht="12" customHeight="1">
      <c r="A88" s="63" t="s">
        <v>85</v>
      </c>
      <c r="B88" s="144">
        <v>0</v>
      </c>
      <c r="C88" s="145"/>
      <c r="D88" s="22"/>
      <c r="E88" s="64"/>
      <c r="F88" s="65">
        <f t="shared" si="0"/>
        <v>1.1890000000000001</v>
      </c>
      <c r="G88" s="66">
        <f t="shared" si="1"/>
        <v>0</v>
      </c>
      <c r="H88" s="67"/>
      <c r="I88" s="68"/>
      <c r="J88" s="22"/>
      <c r="K88" s="57">
        <f t="shared" ref="K88:V88" si="8">K87</f>
        <v>1.5146999999999999</v>
      </c>
      <c r="L88" s="58">
        <f t="shared" si="8"/>
        <v>1.4337</v>
      </c>
      <c r="M88" s="65">
        <f t="shared" si="8"/>
        <v>1.2977000000000001</v>
      </c>
      <c r="N88" s="65">
        <f t="shared" si="8"/>
        <v>1.2022999999999999</v>
      </c>
      <c r="O88" s="65">
        <f t="shared" si="8"/>
        <v>1.2199</v>
      </c>
      <c r="P88" s="65">
        <f t="shared" si="8"/>
        <v>1.2189000000000001</v>
      </c>
      <c r="Q88" s="65">
        <f t="shared" si="8"/>
        <v>1.0379</v>
      </c>
      <c r="R88" s="65">
        <f t="shared" si="8"/>
        <v>1.093</v>
      </c>
      <c r="S88" s="65">
        <f t="shared" si="8"/>
        <v>1.0727</v>
      </c>
      <c r="T88" s="65">
        <f t="shared" si="8"/>
        <v>1.1890000000000001</v>
      </c>
      <c r="U88" s="65">
        <f t="shared" si="8"/>
        <v>0</v>
      </c>
      <c r="V88" s="69">
        <f t="shared" si="8"/>
        <v>0</v>
      </c>
      <c r="W88" s="70"/>
    </row>
    <row r="89" spans="1:23" ht="12" customHeight="1">
      <c r="A89" s="71" t="s">
        <v>85</v>
      </c>
      <c r="B89" s="137">
        <v>0</v>
      </c>
      <c r="C89" s="138"/>
      <c r="D89" s="72"/>
      <c r="E89" s="73"/>
      <c r="F89" s="74">
        <f t="shared" si="0"/>
        <v>1.1890000000000001</v>
      </c>
      <c r="G89" s="75">
        <f t="shared" si="1"/>
        <v>0</v>
      </c>
      <c r="H89" s="76" t="s">
        <v>82</v>
      </c>
      <c r="I89" s="77">
        <f>SUM(G87:G89)</f>
        <v>0</v>
      </c>
      <c r="J89" s="22"/>
      <c r="K89" s="57">
        <f t="shared" ref="K89:V89" si="9">K87</f>
        <v>1.5146999999999999</v>
      </c>
      <c r="L89" s="58">
        <f t="shared" si="9"/>
        <v>1.4337</v>
      </c>
      <c r="M89" s="65">
        <f t="shared" si="9"/>
        <v>1.2977000000000001</v>
      </c>
      <c r="N89" s="65">
        <f t="shared" si="9"/>
        <v>1.2022999999999999</v>
      </c>
      <c r="O89" s="65">
        <f t="shared" si="9"/>
        <v>1.2199</v>
      </c>
      <c r="P89" s="65">
        <f t="shared" si="9"/>
        <v>1.2189000000000001</v>
      </c>
      <c r="Q89" s="65">
        <f t="shared" si="9"/>
        <v>1.0379</v>
      </c>
      <c r="R89" s="65">
        <f t="shared" si="9"/>
        <v>1.093</v>
      </c>
      <c r="S89" s="65">
        <f t="shared" si="9"/>
        <v>1.0727</v>
      </c>
      <c r="T89" s="65">
        <f t="shared" si="9"/>
        <v>1.1890000000000001</v>
      </c>
      <c r="U89" s="65">
        <f t="shared" si="9"/>
        <v>0</v>
      </c>
      <c r="V89" s="69">
        <f t="shared" si="9"/>
        <v>0</v>
      </c>
      <c r="W89" s="70"/>
    </row>
    <row r="90" spans="1:23" ht="12" customHeight="1">
      <c r="A90" s="63" t="s">
        <v>86</v>
      </c>
      <c r="B90" s="139">
        <f>B87</f>
        <v>0</v>
      </c>
      <c r="C90" s="140"/>
      <c r="D90" s="22"/>
      <c r="E90" s="78"/>
      <c r="F90" s="65">
        <f t="shared" si="0"/>
        <v>1.1779999999999999</v>
      </c>
      <c r="G90" s="66">
        <f t="shared" si="1"/>
        <v>0</v>
      </c>
      <c r="H90" s="79"/>
      <c r="I90" s="80"/>
      <c r="J90" s="22"/>
      <c r="K90" s="57">
        <v>1.5118</v>
      </c>
      <c r="L90" s="58">
        <v>1.4180999999999999</v>
      </c>
      <c r="M90" s="59">
        <v>1.2537</v>
      </c>
      <c r="N90" s="59">
        <v>1.2012</v>
      </c>
      <c r="O90" s="60">
        <v>1.2418</v>
      </c>
      <c r="P90" s="59">
        <v>1.2203999999999999</v>
      </c>
      <c r="Q90" s="59">
        <v>1.0390999999999999</v>
      </c>
      <c r="R90" s="61">
        <v>1.1059000000000001</v>
      </c>
      <c r="S90" s="59">
        <v>1.0904</v>
      </c>
      <c r="T90" s="59">
        <v>1.1779999999999999</v>
      </c>
      <c r="U90" s="59">
        <v>0</v>
      </c>
      <c r="V90" s="62">
        <v>0</v>
      </c>
    </row>
    <row r="91" spans="1:23" ht="12" customHeight="1">
      <c r="A91" s="63" t="s">
        <v>86</v>
      </c>
      <c r="B91" s="144">
        <v>0</v>
      </c>
      <c r="C91" s="145"/>
      <c r="D91" s="22"/>
      <c r="E91" s="64"/>
      <c r="F91" s="65">
        <f t="shared" si="0"/>
        <v>1.1779999999999999</v>
      </c>
      <c r="G91" s="66">
        <f t="shared" si="1"/>
        <v>0</v>
      </c>
      <c r="H91" s="67"/>
      <c r="I91" s="68"/>
      <c r="J91" s="22"/>
      <c r="K91" s="57">
        <f t="shared" ref="K91:V91" si="10">K90</f>
        <v>1.5118</v>
      </c>
      <c r="L91" s="58">
        <f t="shared" si="10"/>
        <v>1.4180999999999999</v>
      </c>
      <c r="M91" s="65">
        <f t="shared" si="10"/>
        <v>1.2537</v>
      </c>
      <c r="N91" s="65">
        <f t="shared" si="10"/>
        <v>1.2012</v>
      </c>
      <c r="O91" s="65">
        <f t="shared" si="10"/>
        <v>1.2418</v>
      </c>
      <c r="P91" s="65">
        <f t="shared" si="10"/>
        <v>1.2203999999999999</v>
      </c>
      <c r="Q91" s="65">
        <f t="shared" si="10"/>
        <v>1.0390999999999999</v>
      </c>
      <c r="R91" s="65">
        <f t="shared" si="10"/>
        <v>1.1059000000000001</v>
      </c>
      <c r="S91" s="65">
        <f t="shared" si="10"/>
        <v>1.0904</v>
      </c>
      <c r="T91" s="65">
        <f t="shared" si="10"/>
        <v>1.1779999999999999</v>
      </c>
      <c r="U91" s="65">
        <f t="shared" si="10"/>
        <v>0</v>
      </c>
      <c r="V91" s="69">
        <f t="shared" si="10"/>
        <v>0</v>
      </c>
      <c r="W91" s="70"/>
    </row>
    <row r="92" spans="1:23" ht="12" customHeight="1">
      <c r="A92" s="71" t="s">
        <v>86</v>
      </c>
      <c r="B92" s="137">
        <v>0</v>
      </c>
      <c r="C92" s="138"/>
      <c r="D92" s="72"/>
      <c r="E92" s="73"/>
      <c r="F92" s="74">
        <f t="shared" si="0"/>
        <v>1.1779999999999999</v>
      </c>
      <c r="G92" s="75">
        <f t="shared" si="1"/>
        <v>0</v>
      </c>
      <c r="H92" s="76" t="s">
        <v>82</v>
      </c>
      <c r="I92" s="77">
        <f>SUM(G90:G92)</f>
        <v>0</v>
      </c>
      <c r="J92" s="22"/>
      <c r="K92" s="57">
        <f t="shared" ref="K92:V92" si="11">K90</f>
        <v>1.5118</v>
      </c>
      <c r="L92" s="58">
        <f t="shared" si="11"/>
        <v>1.4180999999999999</v>
      </c>
      <c r="M92" s="65">
        <f t="shared" si="11"/>
        <v>1.2537</v>
      </c>
      <c r="N92" s="65">
        <f t="shared" si="11"/>
        <v>1.2012</v>
      </c>
      <c r="O92" s="65">
        <f t="shared" si="11"/>
        <v>1.2418</v>
      </c>
      <c r="P92" s="65">
        <f t="shared" si="11"/>
        <v>1.2203999999999999</v>
      </c>
      <c r="Q92" s="65">
        <f t="shared" si="11"/>
        <v>1.0390999999999999</v>
      </c>
      <c r="R92" s="65">
        <f t="shared" si="11"/>
        <v>1.1059000000000001</v>
      </c>
      <c r="S92" s="65">
        <f t="shared" si="11"/>
        <v>1.0904</v>
      </c>
      <c r="T92" s="65">
        <f t="shared" si="11"/>
        <v>1.1779999999999999</v>
      </c>
      <c r="U92" s="65">
        <f t="shared" si="11"/>
        <v>0</v>
      </c>
      <c r="V92" s="69">
        <f t="shared" si="11"/>
        <v>0</v>
      </c>
      <c r="W92" s="70"/>
    </row>
    <row r="93" spans="1:23" ht="12" customHeight="1">
      <c r="A93" s="63" t="s">
        <v>87</v>
      </c>
      <c r="B93" s="139">
        <f>B90</f>
        <v>0</v>
      </c>
      <c r="C93" s="140"/>
      <c r="D93" s="22"/>
      <c r="E93" s="78"/>
      <c r="F93" s="65">
        <f t="shared" si="0"/>
        <v>1.1561999999999999</v>
      </c>
      <c r="G93" s="66">
        <f t="shared" si="1"/>
        <v>0</v>
      </c>
      <c r="H93" s="79"/>
      <c r="I93" s="80"/>
      <c r="J93" s="22"/>
      <c r="K93" s="57">
        <v>1.5147999999999999</v>
      </c>
      <c r="L93" s="58">
        <v>1.3767</v>
      </c>
      <c r="M93" s="59">
        <v>1.2092000000000001</v>
      </c>
      <c r="N93" s="59">
        <v>1.2011000000000001</v>
      </c>
      <c r="O93" s="60">
        <v>1.2322</v>
      </c>
      <c r="P93" s="59">
        <v>1.2181</v>
      </c>
      <c r="Q93" s="59">
        <v>1.0455000000000001</v>
      </c>
      <c r="R93" s="61">
        <v>1.0893999999999999</v>
      </c>
      <c r="S93" s="59">
        <v>1.0873999999999999</v>
      </c>
      <c r="T93" s="59">
        <v>1.1561999999999999</v>
      </c>
      <c r="U93" s="59">
        <v>0</v>
      </c>
      <c r="V93" s="62">
        <v>0</v>
      </c>
    </row>
    <row r="94" spans="1:23" ht="12" customHeight="1">
      <c r="A94" s="63" t="s">
        <v>87</v>
      </c>
      <c r="B94" s="144">
        <v>0</v>
      </c>
      <c r="C94" s="145"/>
      <c r="D94" s="22"/>
      <c r="E94" s="64"/>
      <c r="F94" s="65">
        <f t="shared" si="0"/>
        <v>1.1561999999999999</v>
      </c>
      <c r="G94" s="66">
        <f t="shared" si="1"/>
        <v>0</v>
      </c>
      <c r="H94" s="67"/>
      <c r="I94" s="68"/>
      <c r="J94" s="22"/>
      <c r="K94" s="57">
        <f t="shared" ref="K94:V94" si="12">K93</f>
        <v>1.5147999999999999</v>
      </c>
      <c r="L94" s="58">
        <f t="shared" si="12"/>
        <v>1.3767</v>
      </c>
      <c r="M94" s="65">
        <f t="shared" si="12"/>
        <v>1.2092000000000001</v>
      </c>
      <c r="N94" s="65">
        <f t="shared" si="12"/>
        <v>1.2011000000000001</v>
      </c>
      <c r="O94" s="65">
        <f t="shared" si="12"/>
        <v>1.2322</v>
      </c>
      <c r="P94" s="65">
        <f t="shared" si="12"/>
        <v>1.2181</v>
      </c>
      <c r="Q94" s="65">
        <f t="shared" si="12"/>
        <v>1.0455000000000001</v>
      </c>
      <c r="R94" s="65">
        <f t="shared" si="12"/>
        <v>1.0893999999999999</v>
      </c>
      <c r="S94" s="65">
        <f t="shared" si="12"/>
        <v>1.0873999999999999</v>
      </c>
      <c r="T94" s="65">
        <f t="shared" si="12"/>
        <v>1.1561999999999999</v>
      </c>
      <c r="U94" s="65">
        <f t="shared" si="12"/>
        <v>0</v>
      </c>
      <c r="V94" s="69">
        <f t="shared" si="12"/>
        <v>0</v>
      </c>
      <c r="W94" s="70"/>
    </row>
    <row r="95" spans="1:23" ht="12" customHeight="1">
      <c r="A95" s="71" t="s">
        <v>87</v>
      </c>
      <c r="B95" s="137">
        <v>0</v>
      </c>
      <c r="C95" s="138"/>
      <c r="D95" s="72"/>
      <c r="E95" s="73"/>
      <c r="F95" s="74">
        <f t="shared" si="0"/>
        <v>1.1561999999999999</v>
      </c>
      <c r="G95" s="75">
        <f t="shared" si="1"/>
        <v>0</v>
      </c>
      <c r="H95" s="76" t="s">
        <v>82</v>
      </c>
      <c r="I95" s="77">
        <f>SUM(G93:G95)</f>
        <v>0</v>
      </c>
      <c r="J95" s="22"/>
      <c r="K95" s="57">
        <f t="shared" ref="K95:V95" si="13">K93</f>
        <v>1.5147999999999999</v>
      </c>
      <c r="L95" s="58">
        <f t="shared" si="13"/>
        <v>1.3767</v>
      </c>
      <c r="M95" s="65">
        <f t="shared" si="13"/>
        <v>1.2092000000000001</v>
      </c>
      <c r="N95" s="65">
        <f t="shared" si="13"/>
        <v>1.2011000000000001</v>
      </c>
      <c r="O95" s="65">
        <f t="shared" si="13"/>
        <v>1.2322</v>
      </c>
      <c r="P95" s="65">
        <f t="shared" si="13"/>
        <v>1.2181</v>
      </c>
      <c r="Q95" s="65">
        <f t="shared" si="13"/>
        <v>1.0455000000000001</v>
      </c>
      <c r="R95" s="65">
        <f t="shared" si="13"/>
        <v>1.0893999999999999</v>
      </c>
      <c r="S95" s="65">
        <f t="shared" si="13"/>
        <v>1.0873999999999999</v>
      </c>
      <c r="T95" s="65">
        <f t="shared" si="13"/>
        <v>1.1561999999999999</v>
      </c>
      <c r="U95" s="65">
        <f t="shared" si="13"/>
        <v>0</v>
      </c>
      <c r="V95" s="69">
        <f t="shared" si="13"/>
        <v>0</v>
      </c>
      <c r="W95" s="70"/>
    </row>
    <row r="96" spans="1:23" ht="12" customHeight="1">
      <c r="A96" s="63" t="s">
        <v>88</v>
      </c>
      <c r="B96" s="139">
        <f>B93</f>
        <v>0</v>
      </c>
      <c r="C96" s="140"/>
      <c r="D96" s="22"/>
      <c r="E96" s="78"/>
      <c r="F96" s="65">
        <f t="shared" si="0"/>
        <v>1.1621999999999999</v>
      </c>
      <c r="G96" s="66">
        <f t="shared" si="1"/>
        <v>0</v>
      </c>
      <c r="H96" s="79"/>
      <c r="I96" s="80"/>
      <c r="J96" s="22"/>
      <c r="K96" s="57">
        <v>1.5202</v>
      </c>
      <c r="L96" s="82">
        <v>1.3460000000000001</v>
      </c>
      <c r="M96" s="59">
        <v>1.1766000000000001</v>
      </c>
      <c r="N96" s="59">
        <v>1.2011000000000001</v>
      </c>
      <c r="O96" s="60">
        <v>1.2365999999999999</v>
      </c>
      <c r="P96" s="59">
        <v>1.2150000000000001</v>
      </c>
      <c r="Q96" s="59">
        <v>1.0491999999999999</v>
      </c>
      <c r="R96" s="61">
        <v>1.0867</v>
      </c>
      <c r="S96" s="59">
        <v>1.1059000000000001</v>
      </c>
      <c r="T96" s="59">
        <v>1.1621999999999999</v>
      </c>
      <c r="U96" s="59">
        <v>0</v>
      </c>
      <c r="V96" s="62">
        <v>0</v>
      </c>
    </row>
    <row r="97" spans="1:23" ht="12" customHeight="1">
      <c r="A97" s="63" t="s">
        <v>88</v>
      </c>
      <c r="B97" s="144">
        <v>0</v>
      </c>
      <c r="C97" s="145"/>
      <c r="D97" s="22"/>
      <c r="E97" s="64"/>
      <c r="F97" s="65">
        <f t="shared" si="0"/>
        <v>1.1621999999999999</v>
      </c>
      <c r="G97" s="66">
        <f t="shared" si="1"/>
        <v>0</v>
      </c>
      <c r="H97" s="67"/>
      <c r="I97" s="68"/>
      <c r="J97" s="22"/>
      <c r="K97" s="57">
        <f t="shared" ref="K97:V97" si="14">K96</f>
        <v>1.5202</v>
      </c>
      <c r="L97" s="82">
        <f t="shared" si="14"/>
        <v>1.3460000000000001</v>
      </c>
      <c r="M97" s="65">
        <f t="shared" si="14"/>
        <v>1.1766000000000001</v>
      </c>
      <c r="N97" s="65">
        <f t="shared" si="14"/>
        <v>1.2011000000000001</v>
      </c>
      <c r="O97" s="65">
        <f t="shared" si="14"/>
        <v>1.2365999999999999</v>
      </c>
      <c r="P97" s="65">
        <f t="shared" si="14"/>
        <v>1.2150000000000001</v>
      </c>
      <c r="Q97" s="65">
        <f t="shared" si="14"/>
        <v>1.0491999999999999</v>
      </c>
      <c r="R97" s="65">
        <f t="shared" si="14"/>
        <v>1.0867</v>
      </c>
      <c r="S97" s="65">
        <f t="shared" si="14"/>
        <v>1.1059000000000001</v>
      </c>
      <c r="T97" s="65">
        <f t="shared" si="14"/>
        <v>1.1621999999999999</v>
      </c>
      <c r="U97" s="65">
        <f t="shared" si="14"/>
        <v>0</v>
      </c>
      <c r="V97" s="69">
        <f t="shared" si="14"/>
        <v>0</v>
      </c>
      <c r="W97" s="70"/>
    </row>
    <row r="98" spans="1:23" ht="12" customHeight="1">
      <c r="A98" s="71" t="s">
        <v>88</v>
      </c>
      <c r="B98" s="137">
        <v>0</v>
      </c>
      <c r="C98" s="138"/>
      <c r="D98" s="72"/>
      <c r="E98" s="73"/>
      <c r="F98" s="74">
        <f t="shared" si="0"/>
        <v>1.1621999999999999</v>
      </c>
      <c r="G98" s="75">
        <f t="shared" si="1"/>
        <v>0</v>
      </c>
      <c r="H98" s="76" t="s">
        <v>82</v>
      </c>
      <c r="I98" s="77">
        <f>SUM(G96:G98)</f>
        <v>0</v>
      </c>
      <c r="J98" s="22"/>
      <c r="K98" s="57">
        <f t="shared" ref="K98:V98" si="15">K96</f>
        <v>1.5202</v>
      </c>
      <c r="L98" s="82">
        <f t="shared" si="15"/>
        <v>1.3460000000000001</v>
      </c>
      <c r="M98" s="65">
        <f t="shared" si="15"/>
        <v>1.1766000000000001</v>
      </c>
      <c r="N98" s="65">
        <f t="shared" si="15"/>
        <v>1.2011000000000001</v>
      </c>
      <c r="O98" s="65">
        <f t="shared" si="15"/>
        <v>1.2365999999999999</v>
      </c>
      <c r="P98" s="65">
        <f t="shared" si="15"/>
        <v>1.2150000000000001</v>
      </c>
      <c r="Q98" s="65">
        <f t="shared" si="15"/>
        <v>1.0491999999999999</v>
      </c>
      <c r="R98" s="65">
        <f t="shared" si="15"/>
        <v>1.0867</v>
      </c>
      <c r="S98" s="65">
        <f t="shared" si="15"/>
        <v>1.1059000000000001</v>
      </c>
      <c r="T98" s="65">
        <f t="shared" si="15"/>
        <v>1.1621999999999999</v>
      </c>
      <c r="U98" s="65">
        <f t="shared" si="15"/>
        <v>0</v>
      </c>
      <c r="V98" s="69">
        <f t="shared" si="15"/>
        <v>0</v>
      </c>
      <c r="W98" s="70"/>
    </row>
    <row r="99" spans="1:23" ht="12" customHeight="1">
      <c r="A99" s="63" t="s">
        <v>89</v>
      </c>
      <c r="B99" s="139">
        <f>B96</f>
        <v>0</v>
      </c>
      <c r="C99" s="140"/>
      <c r="D99" s="22"/>
      <c r="E99" s="78"/>
      <c r="F99" s="65">
        <f t="shared" si="0"/>
        <v>1.1413</v>
      </c>
      <c r="G99" s="66">
        <f t="shared" si="1"/>
        <v>0</v>
      </c>
      <c r="H99" s="79"/>
      <c r="I99" s="80"/>
      <c r="J99" s="22"/>
      <c r="K99" s="57">
        <v>1.5236000000000001</v>
      </c>
      <c r="L99" s="58">
        <v>1.3412999999999999</v>
      </c>
      <c r="M99" s="59">
        <v>1.1203000000000001</v>
      </c>
      <c r="N99" s="59">
        <v>1.2011000000000001</v>
      </c>
      <c r="O99" s="83">
        <v>1.2338</v>
      </c>
      <c r="P99" s="84">
        <v>1.2118</v>
      </c>
      <c r="Q99" s="59">
        <v>1.0777000000000001</v>
      </c>
      <c r="R99" s="61">
        <v>1.0881000000000001</v>
      </c>
      <c r="S99" s="59">
        <v>1.1397999999999999</v>
      </c>
      <c r="T99" s="59">
        <v>1.1413</v>
      </c>
      <c r="U99" s="59">
        <v>0</v>
      </c>
      <c r="V99" s="62">
        <v>0</v>
      </c>
    </row>
    <row r="100" spans="1:23" ht="12" customHeight="1">
      <c r="A100" s="63" t="s">
        <v>89</v>
      </c>
      <c r="B100" s="144">
        <v>0</v>
      </c>
      <c r="C100" s="145"/>
      <c r="D100" s="22"/>
      <c r="E100" s="64"/>
      <c r="F100" s="65">
        <f t="shared" si="0"/>
        <v>1.1413</v>
      </c>
      <c r="G100" s="66">
        <f t="shared" si="1"/>
        <v>0</v>
      </c>
      <c r="H100" s="67"/>
      <c r="I100" s="68"/>
      <c r="J100" s="22"/>
      <c r="K100" s="57">
        <f t="shared" ref="K100:V100" si="16">K99</f>
        <v>1.5236000000000001</v>
      </c>
      <c r="L100" s="58">
        <f t="shared" si="16"/>
        <v>1.3412999999999999</v>
      </c>
      <c r="M100" s="65">
        <f t="shared" si="16"/>
        <v>1.1203000000000001</v>
      </c>
      <c r="N100" s="65">
        <f t="shared" si="16"/>
        <v>1.2011000000000001</v>
      </c>
      <c r="O100" s="65">
        <f t="shared" si="16"/>
        <v>1.2338</v>
      </c>
      <c r="P100" s="65">
        <f t="shared" si="16"/>
        <v>1.2118</v>
      </c>
      <c r="Q100" s="65">
        <f t="shared" si="16"/>
        <v>1.0777000000000001</v>
      </c>
      <c r="R100" s="65">
        <f t="shared" si="16"/>
        <v>1.0881000000000001</v>
      </c>
      <c r="S100" s="65">
        <f t="shared" si="16"/>
        <v>1.1397999999999999</v>
      </c>
      <c r="T100" s="65">
        <f t="shared" si="16"/>
        <v>1.1413</v>
      </c>
      <c r="U100" s="65">
        <f t="shared" si="16"/>
        <v>0</v>
      </c>
      <c r="V100" s="69">
        <f t="shared" si="16"/>
        <v>0</v>
      </c>
      <c r="W100" s="70"/>
    </row>
    <row r="101" spans="1:23" ht="12" customHeight="1">
      <c r="A101" s="71" t="s">
        <v>89</v>
      </c>
      <c r="B101" s="137">
        <v>0</v>
      </c>
      <c r="C101" s="138"/>
      <c r="D101" s="72"/>
      <c r="E101" s="73"/>
      <c r="F101" s="74">
        <f t="shared" si="0"/>
        <v>1.1413</v>
      </c>
      <c r="G101" s="75">
        <f t="shared" si="1"/>
        <v>0</v>
      </c>
      <c r="H101" s="76" t="s">
        <v>82</v>
      </c>
      <c r="I101" s="77">
        <f>SUM(G99:G101)</f>
        <v>0</v>
      </c>
      <c r="J101" s="22"/>
      <c r="K101" s="57">
        <f t="shared" ref="K101:V101" si="17">K99</f>
        <v>1.5236000000000001</v>
      </c>
      <c r="L101" s="58">
        <f t="shared" si="17"/>
        <v>1.3412999999999999</v>
      </c>
      <c r="M101" s="65">
        <f t="shared" si="17"/>
        <v>1.1203000000000001</v>
      </c>
      <c r="N101" s="65">
        <f t="shared" si="17"/>
        <v>1.2011000000000001</v>
      </c>
      <c r="O101" s="65">
        <f t="shared" si="17"/>
        <v>1.2338</v>
      </c>
      <c r="P101" s="65">
        <f t="shared" si="17"/>
        <v>1.2118</v>
      </c>
      <c r="Q101" s="65">
        <f t="shared" si="17"/>
        <v>1.0777000000000001</v>
      </c>
      <c r="R101" s="65">
        <f t="shared" si="17"/>
        <v>1.0881000000000001</v>
      </c>
      <c r="S101" s="65">
        <f t="shared" si="17"/>
        <v>1.1397999999999999</v>
      </c>
      <c r="T101" s="65">
        <f t="shared" si="17"/>
        <v>1.1413</v>
      </c>
      <c r="U101" s="65">
        <f t="shared" si="17"/>
        <v>0</v>
      </c>
      <c r="V101" s="69">
        <f t="shared" si="17"/>
        <v>0</v>
      </c>
      <c r="W101" s="70"/>
    </row>
    <row r="102" spans="1:23" ht="12" customHeight="1">
      <c r="A102" s="63" t="s">
        <v>90</v>
      </c>
      <c r="B102" s="139">
        <f>B99</f>
        <v>0</v>
      </c>
      <c r="C102" s="140"/>
      <c r="D102" s="22"/>
      <c r="E102" s="78"/>
      <c r="F102" s="65">
        <f t="shared" si="0"/>
        <v>1.1286</v>
      </c>
      <c r="G102" s="66">
        <f t="shared" si="1"/>
        <v>0</v>
      </c>
      <c r="H102" s="79"/>
      <c r="I102" s="80"/>
      <c r="J102" s="22"/>
      <c r="K102" s="57">
        <v>1.5147999999999999</v>
      </c>
      <c r="L102" s="58">
        <v>1.3089</v>
      </c>
      <c r="M102" s="59">
        <v>1.2004999999999999</v>
      </c>
      <c r="N102" s="59">
        <v>1.2089000000000001</v>
      </c>
      <c r="O102" s="60">
        <v>1.2338</v>
      </c>
      <c r="P102" s="59">
        <v>1.2076</v>
      </c>
      <c r="Q102" s="59">
        <v>1.0912999999999999</v>
      </c>
      <c r="R102" s="61">
        <v>1.0919000000000001</v>
      </c>
      <c r="S102" s="59">
        <v>1.147</v>
      </c>
      <c r="T102" s="59">
        <v>1.1286</v>
      </c>
      <c r="U102" s="59">
        <v>0</v>
      </c>
      <c r="V102" s="62">
        <v>0</v>
      </c>
    </row>
    <row r="103" spans="1:23" ht="12" customHeight="1">
      <c r="A103" s="63" t="s">
        <v>90</v>
      </c>
      <c r="B103" s="144">
        <v>0</v>
      </c>
      <c r="C103" s="145"/>
      <c r="D103" s="22"/>
      <c r="E103" s="64"/>
      <c r="F103" s="65">
        <f t="shared" si="0"/>
        <v>1.1286</v>
      </c>
      <c r="G103" s="66">
        <f t="shared" si="1"/>
        <v>0</v>
      </c>
      <c r="H103" s="67"/>
      <c r="I103" s="68"/>
      <c r="J103" s="22"/>
      <c r="K103" s="57">
        <f t="shared" ref="K103:V103" si="18">K102</f>
        <v>1.5147999999999999</v>
      </c>
      <c r="L103" s="58">
        <f t="shared" si="18"/>
        <v>1.3089</v>
      </c>
      <c r="M103" s="65">
        <f t="shared" si="18"/>
        <v>1.2004999999999999</v>
      </c>
      <c r="N103" s="65">
        <f t="shared" si="18"/>
        <v>1.2089000000000001</v>
      </c>
      <c r="O103" s="65">
        <f t="shared" si="18"/>
        <v>1.2338</v>
      </c>
      <c r="P103" s="65">
        <f t="shared" si="18"/>
        <v>1.2076</v>
      </c>
      <c r="Q103" s="65">
        <f t="shared" si="18"/>
        <v>1.0912999999999999</v>
      </c>
      <c r="R103" s="65">
        <f t="shared" si="18"/>
        <v>1.0919000000000001</v>
      </c>
      <c r="S103" s="65">
        <f t="shared" si="18"/>
        <v>1.147</v>
      </c>
      <c r="T103" s="65">
        <f t="shared" si="18"/>
        <v>1.1286</v>
      </c>
      <c r="U103" s="65">
        <f t="shared" si="18"/>
        <v>0</v>
      </c>
      <c r="V103" s="69">
        <f t="shared" si="18"/>
        <v>0</v>
      </c>
      <c r="W103" s="70"/>
    </row>
    <row r="104" spans="1:23" ht="12" customHeight="1">
      <c r="A104" s="71" t="s">
        <v>90</v>
      </c>
      <c r="B104" s="137">
        <v>0</v>
      </c>
      <c r="C104" s="138"/>
      <c r="D104" s="72"/>
      <c r="E104" s="73"/>
      <c r="F104" s="74">
        <f t="shared" si="0"/>
        <v>1.1286</v>
      </c>
      <c r="G104" s="75">
        <f t="shared" si="1"/>
        <v>0</v>
      </c>
      <c r="H104" s="76" t="s">
        <v>82</v>
      </c>
      <c r="I104" s="77">
        <f>SUM(G102:G104)</f>
        <v>0</v>
      </c>
      <c r="J104" s="22"/>
      <c r="K104" s="57">
        <f t="shared" ref="K104:V104" si="19">K102</f>
        <v>1.5147999999999999</v>
      </c>
      <c r="L104" s="58">
        <f t="shared" si="19"/>
        <v>1.3089</v>
      </c>
      <c r="M104" s="65">
        <f t="shared" si="19"/>
        <v>1.2004999999999999</v>
      </c>
      <c r="N104" s="65">
        <f t="shared" si="19"/>
        <v>1.2089000000000001</v>
      </c>
      <c r="O104" s="65">
        <f t="shared" si="19"/>
        <v>1.2338</v>
      </c>
      <c r="P104" s="65">
        <f t="shared" si="19"/>
        <v>1.2076</v>
      </c>
      <c r="Q104" s="65">
        <f t="shared" si="19"/>
        <v>1.0912999999999999</v>
      </c>
      <c r="R104" s="65">
        <f t="shared" si="19"/>
        <v>1.0919000000000001</v>
      </c>
      <c r="S104" s="65">
        <f t="shared" si="19"/>
        <v>1.147</v>
      </c>
      <c r="T104" s="65">
        <f t="shared" si="19"/>
        <v>1.1286</v>
      </c>
      <c r="U104" s="65">
        <f t="shared" si="19"/>
        <v>0</v>
      </c>
      <c r="V104" s="69">
        <f t="shared" si="19"/>
        <v>0</v>
      </c>
      <c r="W104" s="70"/>
    </row>
    <row r="105" spans="1:23" ht="12" customHeight="1">
      <c r="A105" s="63" t="s">
        <v>91</v>
      </c>
      <c r="B105" s="139">
        <f>B102</f>
        <v>0</v>
      </c>
      <c r="C105" s="140"/>
      <c r="D105" s="22"/>
      <c r="E105" s="78"/>
      <c r="F105" s="65">
        <f t="shared" si="0"/>
        <v>1.1413</v>
      </c>
      <c r="G105" s="66">
        <f t="shared" si="1"/>
        <v>0</v>
      </c>
      <c r="H105" s="79"/>
      <c r="I105" s="80"/>
      <c r="J105" s="22"/>
      <c r="K105" s="57">
        <v>1.5138</v>
      </c>
      <c r="L105" s="58">
        <v>1.3452</v>
      </c>
      <c r="M105" s="59">
        <v>1.2295</v>
      </c>
      <c r="N105" s="59">
        <v>1.2089000000000001</v>
      </c>
      <c r="O105" s="83">
        <v>1.2316</v>
      </c>
      <c r="P105" s="84">
        <v>1.2078</v>
      </c>
      <c r="Q105" s="59">
        <v>1.0882000000000001</v>
      </c>
      <c r="R105" s="61">
        <v>1.0887</v>
      </c>
      <c r="S105" s="59">
        <v>1.1546000000000001</v>
      </c>
      <c r="T105" s="59">
        <v>1.1413</v>
      </c>
      <c r="U105" s="59">
        <v>0</v>
      </c>
      <c r="V105" s="62">
        <v>0</v>
      </c>
    </row>
    <row r="106" spans="1:23" ht="12" customHeight="1">
      <c r="A106" s="63" t="s">
        <v>91</v>
      </c>
      <c r="B106" s="144">
        <v>0</v>
      </c>
      <c r="C106" s="145"/>
      <c r="D106" s="22"/>
      <c r="E106" s="64"/>
      <c r="F106" s="65">
        <f t="shared" si="0"/>
        <v>1.1413</v>
      </c>
      <c r="G106" s="66">
        <f t="shared" si="1"/>
        <v>0</v>
      </c>
      <c r="H106" s="67"/>
      <c r="I106" s="68"/>
      <c r="J106" s="22"/>
      <c r="K106" s="57">
        <f t="shared" ref="K106:V106" si="20">K105</f>
        <v>1.5138</v>
      </c>
      <c r="L106" s="58">
        <f t="shared" si="20"/>
        <v>1.3452</v>
      </c>
      <c r="M106" s="65">
        <f t="shared" si="20"/>
        <v>1.2295</v>
      </c>
      <c r="N106" s="65">
        <f t="shared" si="20"/>
        <v>1.2089000000000001</v>
      </c>
      <c r="O106" s="65">
        <f t="shared" si="20"/>
        <v>1.2316</v>
      </c>
      <c r="P106" s="65">
        <f t="shared" si="20"/>
        <v>1.2078</v>
      </c>
      <c r="Q106" s="65">
        <f t="shared" si="20"/>
        <v>1.0882000000000001</v>
      </c>
      <c r="R106" s="65">
        <f t="shared" si="20"/>
        <v>1.0887</v>
      </c>
      <c r="S106" s="65">
        <f t="shared" si="20"/>
        <v>1.1546000000000001</v>
      </c>
      <c r="T106" s="65">
        <f t="shared" si="20"/>
        <v>1.1413</v>
      </c>
      <c r="U106" s="65">
        <f t="shared" si="20"/>
        <v>0</v>
      </c>
      <c r="V106" s="69">
        <f t="shared" si="20"/>
        <v>0</v>
      </c>
      <c r="W106" s="70"/>
    </row>
    <row r="107" spans="1:23" ht="12" customHeight="1">
      <c r="A107" s="71" t="s">
        <v>91</v>
      </c>
      <c r="B107" s="137">
        <v>0</v>
      </c>
      <c r="C107" s="138"/>
      <c r="D107" s="72"/>
      <c r="E107" s="73"/>
      <c r="F107" s="74">
        <f t="shared" si="0"/>
        <v>1.1413</v>
      </c>
      <c r="G107" s="75">
        <f t="shared" si="1"/>
        <v>0</v>
      </c>
      <c r="H107" s="76" t="s">
        <v>82</v>
      </c>
      <c r="I107" s="77">
        <f>SUM(G105:G107)</f>
        <v>0</v>
      </c>
      <c r="J107" s="22"/>
      <c r="K107" s="57">
        <f t="shared" ref="K107:V107" si="21">K105</f>
        <v>1.5138</v>
      </c>
      <c r="L107" s="58">
        <f t="shared" si="21"/>
        <v>1.3452</v>
      </c>
      <c r="M107" s="65">
        <f t="shared" si="21"/>
        <v>1.2295</v>
      </c>
      <c r="N107" s="65">
        <f t="shared" si="21"/>
        <v>1.2089000000000001</v>
      </c>
      <c r="O107" s="65">
        <f t="shared" si="21"/>
        <v>1.2316</v>
      </c>
      <c r="P107" s="65">
        <f t="shared" si="21"/>
        <v>1.2078</v>
      </c>
      <c r="Q107" s="65">
        <f t="shared" si="21"/>
        <v>1.0882000000000001</v>
      </c>
      <c r="R107" s="65">
        <f t="shared" si="21"/>
        <v>1.0887</v>
      </c>
      <c r="S107" s="65">
        <f t="shared" si="21"/>
        <v>1.1546000000000001</v>
      </c>
      <c r="T107" s="65">
        <f t="shared" si="21"/>
        <v>1.1413</v>
      </c>
      <c r="U107" s="65">
        <f t="shared" si="21"/>
        <v>0</v>
      </c>
      <c r="V107" s="69">
        <f t="shared" si="21"/>
        <v>0</v>
      </c>
      <c r="W107" s="70"/>
    </row>
    <row r="108" spans="1:23" ht="12" customHeight="1">
      <c r="A108" s="63" t="s">
        <v>92</v>
      </c>
      <c r="B108" s="139">
        <f>B105</f>
        <v>0</v>
      </c>
      <c r="C108" s="140"/>
      <c r="D108" s="22"/>
      <c r="E108" s="78"/>
      <c r="F108" s="65">
        <f t="shared" si="0"/>
        <v>1.1376999999999999</v>
      </c>
      <c r="G108" s="66">
        <f t="shared" si="1"/>
        <v>0</v>
      </c>
      <c r="H108" s="79"/>
      <c r="I108" s="80"/>
      <c r="J108" s="22"/>
      <c r="K108" s="57">
        <v>1.5105</v>
      </c>
      <c r="L108" s="58">
        <v>1.3442000000000001</v>
      </c>
      <c r="M108" s="59">
        <v>1.2306999999999999</v>
      </c>
      <c r="N108" s="59">
        <v>1.2052</v>
      </c>
      <c r="O108" s="60">
        <v>1.2316</v>
      </c>
      <c r="P108" s="59">
        <v>1.2027000000000001</v>
      </c>
      <c r="Q108" s="59">
        <v>1.0832999999999999</v>
      </c>
      <c r="R108" s="61">
        <v>1.0758000000000001</v>
      </c>
      <c r="S108" s="59">
        <v>1.1639999999999999</v>
      </c>
      <c r="T108" s="59">
        <v>1.1376999999999999</v>
      </c>
      <c r="U108" s="59">
        <v>0</v>
      </c>
      <c r="V108" s="62">
        <v>0</v>
      </c>
    </row>
    <row r="109" spans="1:23" ht="12" customHeight="1">
      <c r="A109" s="63" t="s">
        <v>92</v>
      </c>
      <c r="B109" s="144">
        <v>0</v>
      </c>
      <c r="C109" s="145"/>
      <c r="D109" s="22"/>
      <c r="E109" s="64"/>
      <c r="F109" s="65">
        <f t="shared" si="0"/>
        <v>1.1376999999999999</v>
      </c>
      <c r="G109" s="66">
        <f t="shared" si="1"/>
        <v>0</v>
      </c>
      <c r="H109" s="67"/>
      <c r="I109" s="68"/>
      <c r="J109" s="22"/>
      <c r="K109" s="57">
        <f t="shared" ref="K109:V109" si="22">K108</f>
        <v>1.5105</v>
      </c>
      <c r="L109" s="58">
        <f t="shared" si="22"/>
        <v>1.3442000000000001</v>
      </c>
      <c r="M109" s="65">
        <f t="shared" si="22"/>
        <v>1.2306999999999999</v>
      </c>
      <c r="N109" s="65">
        <f t="shared" si="22"/>
        <v>1.2052</v>
      </c>
      <c r="O109" s="65">
        <f t="shared" si="22"/>
        <v>1.2316</v>
      </c>
      <c r="P109" s="65">
        <f t="shared" si="22"/>
        <v>1.2027000000000001</v>
      </c>
      <c r="Q109" s="65">
        <f t="shared" si="22"/>
        <v>1.0832999999999999</v>
      </c>
      <c r="R109" s="65">
        <f t="shared" si="22"/>
        <v>1.0758000000000001</v>
      </c>
      <c r="S109" s="65">
        <f t="shared" si="22"/>
        <v>1.1639999999999999</v>
      </c>
      <c r="T109" s="65">
        <f t="shared" si="22"/>
        <v>1.1376999999999999</v>
      </c>
      <c r="U109" s="65">
        <f t="shared" si="22"/>
        <v>0</v>
      </c>
      <c r="V109" s="69">
        <f t="shared" si="22"/>
        <v>0</v>
      </c>
      <c r="W109" s="70"/>
    </row>
    <row r="110" spans="1:23" ht="12" customHeight="1">
      <c r="A110" s="71" t="s">
        <v>92</v>
      </c>
      <c r="B110" s="137">
        <v>0</v>
      </c>
      <c r="C110" s="138"/>
      <c r="D110" s="72"/>
      <c r="E110" s="73"/>
      <c r="F110" s="74">
        <f t="shared" si="0"/>
        <v>1.1376999999999999</v>
      </c>
      <c r="G110" s="75">
        <f t="shared" si="1"/>
        <v>0</v>
      </c>
      <c r="H110" s="76" t="s">
        <v>82</v>
      </c>
      <c r="I110" s="77">
        <f>SUM(G108:G110)</f>
        <v>0</v>
      </c>
      <c r="J110" s="22"/>
      <c r="K110" s="57">
        <f t="shared" ref="K110:V110" si="23">K108</f>
        <v>1.5105</v>
      </c>
      <c r="L110" s="58">
        <f t="shared" si="23"/>
        <v>1.3442000000000001</v>
      </c>
      <c r="M110" s="65">
        <f t="shared" si="23"/>
        <v>1.2306999999999999</v>
      </c>
      <c r="N110" s="65">
        <f t="shared" si="23"/>
        <v>1.2052</v>
      </c>
      <c r="O110" s="65">
        <f t="shared" si="23"/>
        <v>1.2316</v>
      </c>
      <c r="P110" s="65">
        <f t="shared" si="23"/>
        <v>1.2027000000000001</v>
      </c>
      <c r="Q110" s="65">
        <f t="shared" si="23"/>
        <v>1.0832999999999999</v>
      </c>
      <c r="R110" s="65">
        <f t="shared" si="23"/>
        <v>1.0758000000000001</v>
      </c>
      <c r="S110" s="65">
        <f t="shared" si="23"/>
        <v>1.1639999999999999</v>
      </c>
      <c r="T110" s="65">
        <f t="shared" si="23"/>
        <v>1.1376999999999999</v>
      </c>
      <c r="U110" s="65">
        <f t="shared" si="23"/>
        <v>0</v>
      </c>
      <c r="V110" s="69">
        <f t="shared" si="23"/>
        <v>0</v>
      </c>
      <c r="W110" s="70"/>
    </row>
    <row r="111" spans="1:23" ht="12" customHeight="1">
      <c r="A111" s="63" t="s">
        <v>93</v>
      </c>
      <c r="B111" s="139">
        <f>B108</f>
        <v>0</v>
      </c>
      <c r="C111" s="140"/>
      <c r="D111" s="22"/>
      <c r="E111" s="78"/>
      <c r="F111" s="65">
        <f t="shared" si="0"/>
        <v>1.1293</v>
      </c>
      <c r="G111" s="66">
        <f t="shared" si="1"/>
        <v>0</v>
      </c>
      <c r="H111" s="79"/>
      <c r="I111" s="80"/>
      <c r="J111" s="22"/>
      <c r="K111" s="57">
        <v>1.5021</v>
      </c>
      <c r="L111" s="58">
        <v>1.2810999999999999</v>
      </c>
      <c r="M111" s="59">
        <v>1.2276</v>
      </c>
      <c r="N111" s="59">
        <v>1.2091000000000001</v>
      </c>
      <c r="O111" s="60">
        <v>1.2244999999999999</v>
      </c>
      <c r="P111" s="59">
        <v>1.2025999999999999</v>
      </c>
      <c r="Q111" s="59">
        <v>1.0827</v>
      </c>
      <c r="R111" s="59">
        <v>1.075</v>
      </c>
      <c r="S111" s="59">
        <v>1.1689000000000001</v>
      </c>
      <c r="T111" s="59">
        <v>1.1293</v>
      </c>
      <c r="U111" s="59">
        <v>0</v>
      </c>
      <c r="V111" s="62">
        <v>0</v>
      </c>
    </row>
    <row r="112" spans="1:23" ht="12" customHeight="1">
      <c r="A112" s="63" t="s">
        <v>93</v>
      </c>
      <c r="B112" s="144">
        <v>0</v>
      </c>
      <c r="C112" s="145"/>
      <c r="D112" s="22"/>
      <c r="E112" s="64"/>
      <c r="F112" s="65">
        <f t="shared" si="0"/>
        <v>1.1293</v>
      </c>
      <c r="G112" s="66">
        <f t="shared" si="1"/>
        <v>0</v>
      </c>
      <c r="H112" s="67"/>
      <c r="I112" s="68"/>
      <c r="J112" s="22"/>
      <c r="K112" s="57">
        <f t="shared" ref="K112:V112" si="24">K111</f>
        <v>1.5021</v>
      </c>
      <c r="L112" s="58">
        <f t="shared" si="24"/>
        <v>1.2810999999999999</v>
      </c>
      <c r="M112" s="65">
        <f t="shared" si="24"/>
        <v>1.2276</v>
      </c>
      <c r="N112" s="65">
        <f t="shared" si="24"/>
        <v>1.2091000000000001</v>
      </c>
      <c r="O112" s="65">
        <f t="shared" si="24"/>
        <v>1.2244999999999999</v>
      </c>
      <c r="P112" s="65">
        <f t="shared" si="24"/>
        <v>1.2025999999999999</v>
      </c>
      <c r="Q112" s="65">
        <f t="shared" si="24"/>
        <v>1.0827</v>
      </c>
      <c r="R112" s="65">
        <f t="shared" si="24"/>
        <v>1.075</v>
      </c>
      <c r="S112" s="65">
        <f t="shared" si="24"/>
        <v>1.1689000000000001</v>
      </c>
      <c r="T112" s="65">
        <f t="shared" si="24"/>
        <v>1.1293</v>
      </c>
      <c r="U112" s="65">
        <f t="shared" si="24"/>
        <v>0</v>
      </c>
      <c r="V112" s="69">
        <f t="shared" si="24"/>
        <v>0</v>
      </c>
      <c r="W112" s="70"/>
    </row>
    <row r="113" spans="1:23" ht="12" customHeight="1">
      <c r="A113" s="71" t="s">
        <v>93</v>
      </c>
      <c r="B113" s="137">
        <v>0</v>
      </c>
      <c r="C113" s="138"/>
      <c r="D113" s="72"/>
      <c r="E113" s="73"/>
      <c r="F113" s="74">
        <f t="shared" si="0"/>
        <v>1.1293</v>
      </c>
      <c r="G113" s="66">
        <f t="shared" si="1"/>
        <v>0</v>
      </c>
      <c r="H113" s="76" t="s">
        <v>82</v>
      </c>
      <c r="I113" s="77">
        <f>SUM(G111:G113)</f>
        <v>0</v>
      </c>
      <c r="J113" s="22"/>
      <c r="K113" s="85">
        <f t="shared" ref="K113:V113" si="25">K111</f>
        <v>1.5021</v>
      </c>
      <c r="L113" s="86">
        <f t="shared" si="25"/>
        <v>1.2810999999999999</v>
      </c>
      <c r="M113" s="74">
        <f t="shared" si="25"/>
        <v>1.2276</v>
      </c>
      <c r="N113" s="74">
        <f t="shared" si="25"/>
        <v>1.2091000000000001</v>
      </c>
      <c r="O113" s="74">
        <f t="shared" si="25"/>
        <v>1.2244999999999999</v>
      </c>
      <c r="P113" s="74">
        <f t="shared" si="25"/>
        <v>1.2025999999999999</v>
      </c>
      <c r="Q113" s="74">
        <f t="shared" si="25"/>
        <v>1.0827</v>
      </c>
      <c r="R113" s="74">
        <f t="shared" si="25"/>
        <v>1.075</v>
      </c>
      <c r="S113" s="74">
        <f t="shared" si="25"/>
        <v>1.1689000000000001</v>
      </c>
      <c r="T113" s="74">
        <f t="shared" si="25"/>
        <v>1.1293</v>
      </c>
      <c r="U113" s="74">
        <f t="shared" si="25"/>
        <v>0</v>
      </c>
      <c r="V113" s="87">
        <f t="shared" si="25"/>
        <v>0</v>
      </c>
      <c r="W113" s="70"/>
    </row>
    <row r="114" spans="1:23" ht="12" customHeight="1">
      <c r="A114" s="63"/>
      <c r="B114" s="88"/>
      <c r="C114" s="89"/>
      <c r="D114" s="90"/>
      <c r="E114" s="91"/>
      <c r="F114" s="92" t="s">
        <v>94</v>
      </c>
      <c r="G114" s="66"/>
      <c r="H114" s="93"/>
      <c r="I114" s="80"/>
      <c r="J114" s="22"/>
      <c r="K114" s="94" t="s">
        <v>44</v>
      </c>
      <c r="L114" s="94" t="s">
        <v>61</v>
      </c>
      <c r="P114" s="95"/>
      <c r="Q114" s="95"/>
      <c r="R114" s="95"/>
      <c r="S114" s="95"/>
      <c r="T114" s="95"/>
      <c r="U114" s="95"/>
      <c r="V114" s="95"/>
      <c r="W114" s="70"/>
    </row>
    <row r="115" spans="1:23" ht="12.75" customHeight="1">
      <c r="A115" s="63"/>
      <c r="B115" s="96"/>
      <c r="C115" s="22"/>
      <c r="D115" s="22"/>
      <c r="E115" s="78"/>
      <c r="F115" s="97" t="s">
        <v>95</v>
      </c>
      <c r="G115" s="66"/>
      <c r="H115" s="79"/>
      <c r="I115" s="80"/>
      <c r="J115" s="22"/>
      <c r="S115" s="61"/>
      <c r="T115" s="61"/>
    </row>
    <row r="116" spans="1:23" ht="13.5" customHeight="1">
      <c r="A116" s="98" t="s">
        <v>96</v>
      </c>
      <c r="B116" s="141">
        <f>SUM(B78:C115)</f>
        <v>0</v>
      </c>
      <c r="C116" s="142"/>
      <c r="D116" s="99" t="s">
        <v>97</v>
      </c>
      <c r="E116" s="8"/>
      <c r="F116" s="100">
        <f>IF(B116=0,(SUM(F78:F113)/36),(B116/I116))</f>
        <v>1.1548833333333333</v>
      </c>
      <c r="G116" s="101" t="s">
        <v>98</v>
      </c>
      <c r="H116" s="102" t="s">
        <v>99</v>
      </c>
      <c r="I116" s="103">
        <f>SUM(I78:I113)</f>
        <v>0</v>
      </c>
      <c r="J116" s="22"/>
      <c r="S116" s="61"/>
      <c r="T116" s="61"/>
    </row>
    <row r="117" spans="1:23" ht="14.25" customHeight="1">
      <c r="A117" s="98" t="s">
        <v>100</v>
      </c>
      <c r="B117" s="143">
        <v>0</v>
      </c>
      <c r="C117" s="142"/>
      <c r="D117" s="22"/>
      <c r="E117" s="2"/>
      <c r="F117" s="104" t="s">
        <v>82</v>
      </c>
      <c r="G117" s="50"/>
      <c r="H117" s="50"/>
      <c r="I117" s="105"/>
      <c r="J117" s="22"/>
      <c r="K117">
        <v>2019</v>
      </c>
      <c r="L117" s="106">
        <v>0.01</v>
      </c>
      <c r="M117" t="s">
        <v>101</v>
      </c>
      <c r="P117" s="61"/>
      <c r="Q117" s="61"/>
      <c r="R117" s="61"/>
    </row>
    <row r="118" spans="1:23" ht="13.5" customHeight="1">
      <c r="A118" s="98" t="s">
        <v>102</v>
      </c>
      <c r="B118" s="143">
        <v>0</v>
      </c>
      <c r="C118" s="142"/>
      <c r="D118" s="22"/>
      <c r="E118" s="2"/>
      <c r="F118" s="107"/>
      <c r="G118" s="50"/>
      <c r="H118" s="50"/>
      <c r="I118" s="105"/>
      <c r="J118" s="22"/>
      <c r="K118">
        <v>2018</v>
      </c>
      <c r="L118" s="106">
        <v>86.5</v>
      </c>
      <c r="M118" t="s">
        <v>101</v>
      </c>
      <c r="P118" s="61"/>
      <c r="Q118" s="61"/>
      <c r="R118" s="61"/>
    </row>
    <row r="119" spans="1:23" ht="13.5" customHeight="1">
      <c r="A119" s="98" t="s">
        <v>103</v>
      </c>
      <c r="B119" s="143">
        <v>0</v>
      </c>
      <c r="C119" s="142"/>
      <c r="D119" s="22"/>
      <c r="E119" s="2"/>
      <c r="F119" s="107"/>
      <c r="G119" s="50"/>
      <c r="H119" s="50"/>
      <c r="I119" s="105"/>
      <c r="J119" s="22"/>
      <c r="K119">
        <v>2017</v>
      </c>
      <c r="L119" s="106">
        <v>89.5</v>
      </c>
      <c r="M119" t="s">
        <v>101</v>
      </c>
      <c r="P119" s="61"/>
      <c r="Q119" s="61"/>
      <c r="R119" s="61"/>
    </row>
    <row r="120" spans="1:23" ht="14.25" customHeight="1">
      <c r="A120" s="108" t="s">
        <v>104</v>
      </c>
      <c r="B120" s="146">
        <f>B116-B117-B118-B119</f>
        <v>0</v>
      </c>
      <c r="C120" s="142"/>
      <c r="D120" s="22"/>
      <c r="E120" s="2"/>
      <c r="F120" s="107" t="s">
        <v>82</v>
      </c>
      <c r="G120" s="50"/>
      <c r="H120" s="50"/>
      <c r="I120" s="95"/>
      <c r="J120" s="22"/>
      <c r="K120">
        <v>2016</v>
      </c>
      <c r="L120" s="106">
        <v>91.5</v>
      </c>
      <c r="M120" t="s">
        <v>101</v>
      </c>
    </row>
    <row r="121" spans="1:23" ht="14.25" customHeight="1">
      <c r="A121" s="22"/>
      <c r="B121" s="22"/>
      <c r="C121" s="22"/>
      <c r="D121" s="22"/>
      <c r="E121" s="22"/>
      <c r="F121" s="109" t="s">
        <v>82</v>
      </c>
      <c r="G121" s="22"/>
      <c r="H121" s="22"/>
      <c r="I121" s="22"/>
      <c r="J121" s="22"/>
      <c r="K121">
        <v>2015</v>
      </c>
      <c r="L121" s="106">
        <v>93.5</v>
      </c>
      <c r="M121" t="s">
        <v>101</v>
      </c>
    </row>
    <row r="122" spans="1:23" ht="12.75" customHeight="1">
      <c r="A122" s="110" t="s">
        <v>105</v>
      </c>
      <c r="B122" s="111"/>
      <c r="C122" s="111"/>
      <c r="D122" s="111"/>
      <c r="E122" s="112"/>
      <c r="F122" s="113">
        <f>(1/F116)*100</f>
        <v>86.588832926846877</v>
      </c>
      <c r="G122" s="22" t="s">
        <v>106</v>
      </c>
      <c r="H122" s="114"/>
      <c r="I122" s="114"/>
      <c r="J122" s="22"/>
      <c r="K122">
        <v>2014</v>
      </c>
      <c r="L122" s="106">
        <v>82</v>
      </c>
      <c r="M122" t="s">
        <v>101</v>
      </c>
    </row>
    <row r="123" spans="1:23" ht="12" customHeight="1">
      <c r="A123" s="22"/>
      <c r="B123" s="22"/>
      <c r="C123" s="115"/>
      <c r="D123" s="22"/>
      <c r="E123" s="2"/>
      <c r="F123" s="116" t="s">
        <v>82</v>
      </c>
      <c r="G123" s="22"/>
      <c r="H123" s="50"/>
      <c r="I123" s="22"/>
      <c r="J123" s="22"/>
      <c r="K123">
        <v>2013</v>
      </c>
      <c r="L123" s="106">
        <v>81</v>
      </c>
      <c r="M123" t="s">
        <v>101</v>
      </c>
    </row>
    <row r="124" spans="1:23" ht="12.75" customHeight="1">
      <c r="A124" s="110" t="s">
        <v>107</v>
      </c>
      <c r="B124" s="111"/>
      <c r="C124" s="111"/>
      <c r="D124" s="111"/>
      <c r="E124" s="117"/>
      <c r="F124" s="118">
        <f>IF(I54=K127,L127,0)+IF(I54=K126,L126,0)+IF(I54=K125,L125,0)+IF(I54=K124,L124,0)+IF(I54=K123,L123,0)+IF(I54=K122,L122,0)+IF(I54=K121,L121,0)+IF(I54=K120,L120,0)+IF(I54=K119,L119,0)+IF(I54=K118,L118,0)+IF(I54=K117,L117,0)</f>
        <v>86.5</v>
      </c>
      <c r="G124" s="22" t="s">
        <v>108</v>
      </c>
      <c r="H124" s="22"/>
      <c r="I124" s="22"/>
      <c r="J124" s="22"/>
      <c r="K124">
        <v>2012</v>
      </c>
      <c r="L124" s="106">
        <v>82.5</v>
      </c>
      <c r="M124" t="s">
        <v>101</v>
      </c>
    </row>
    <row r="125" spans="1:23" ht="12.75" customHeight="1">
      <c r="A125" s="22"/>
      <c r="B125" s="22"/>
      <c r="C125" s="22"/>
      <c r="D125" s="22"/>
      <c r="E125" s="2"/>
      <c r="F125" s="119" t="s">
        <v>109</v>
      </c>
      <c r="G125" s="22" t="s">
        <v>110</v>
      </c>
      <c r="H125" s="114"/>
      <c r="I125" s="114"/>
      <c r="J125" s="22"/>
      <c r="K125">
        <v>2011</v>
      </c>
      <c r="L125" s="106">
        <v>81</v>
      </c>
      <c r="M125" t="s">
        <v>111</v>
      </c>
    </row>
    <row r="126" spans="1:23" ht="12.75" customHeight="1">
      <c r="A126" s="22"/>
      <c r="B126" s="22"/>
      <c r="C126" s="22"/>
      <c r="D126" s="22"/>
      <c r="E126" s="2"/>
      <c r="F126" s="119"/>
      <c r="G126" s="22"/>
      <c r="H126" s="114"/>
      <c r="I126" s="114"/>
      <c r="J126" s="22"/>
      <c r="K126">
        <v>2010</v>
      </c>
      <c r="L126" s="120">
        <v>72</v>
      </c>
      <c r="M126" t="s">
        <v>112</v>
      </c>
    </row>
    <row r="127" spans="1:23" ht="12.75" customHeight="1">
      <c r="A127" s="22"/>
      <c r="B127" s="22"/>
      <c r="C127" s="22"/>
      <c r="D127" s="22"/>
      <c r="E127" s="2"/>
      <c r="F127" s="119"/>
      <c r="G127" s="22"/>
      <c r="H127" s="114"/>
      <c r="I127" s="114"/>
      <c r="J127" s="22"/>
      <c r="K127">
        <v>2009</v>
      </c>
      <c r="L127" s="120">
        <v>66</v>
      </c>
      <c r="M127" t="s">
        <v>111</v>
      </c>
    </row>
    <row r="128" spans="1:23" ht="12.75" customHeight="1">
      <c r="A128" s="22"/>
      <c r="B128" s="22"/>
      <c r="C128" s="22"/>
      <c r="D128" s="22"/>
      <c r="E128" s="2"/>
      <c r="F128" s="119"/>
      <c r="G128" s="22"/>
      <c r="H128" s="114"/>
      <c r="I128" s="114"/>
      <c r="J128" s="22"/>
      <c r="L128" s="121"/>
    </row>
    <row r="129" spans="1:14" ht="14.25" customHeight="1">
      <c r="A129" s="122" t="s">
        <v>113</v>
      </c>
      <c r="B129" s="123"/>
      <c r="C129" s="124"/>
      <c r="D129" s="123"/>
      <c r="E129" s="125"/>
      <c r="F129" s="126">
        <f>MIN(F122:F124)</f>
        <v>86.5</v>
      </c>
      <c r="G129" s="22" t="s">
        <v>114</v>
      </c>
      <c r="H129" s="22"/>
      <c r="I129" s="22"/>
      <c r="J129" s="22"/>
    </row>
    <row r="130" spans="1:14" ht="12.75" customHeight="1">
      <c r="A130" s="24"/>
      <c r="B130" s="22"/>
      <c r="C130" s="22"/>
      <c r="D130" s="22"/>
      <c r="E130" s="2"/>
      <c r="F130" s="22"/>
      <c r="G130" s="50"/>
      <c r="H130" s="50"/>
      <c r="I130" s="22"/>
      <c r="J130" s="22"/>
    </row>
    <row r="131" spans="1:14" ht="13.5" customHeight="1">
      <c r="A131" s="127" t="s">
        <v>115</v>
      </c>
      <c r="B131" s="22"/>
      <c r="C131" s="22"/>
      <c r="D131" s="22"/>
      <c r="E131" s="2"/>
      <c r="F131" s="22"/>
      <c r="G131" s="50"/>
      <c r="H131" s="50"/>
      <c r="I131" s="22"/>
      <c r="J131" s="22"/>
      <c r="L131" s="128"/>
    </row>
    <row r="132" spans="1:14" ht="13.5" customHeight="1">
      <c r="A132" s="25"/>
      <c r="B132" s="22"/>
      <c r="C132" s="22"/>
      <c r="D132" s="22"/>
      <c r="E132" s="2"/>
      <c r="F132" s="22"/>
      <c r="G132" s="50"/>
      <c r="H132" s="50"/>
      <c r="I132" s="22"/>
      <c r="J132" s="22"/>
      <c r="L132" s="128"/>
    </row>
    <row r="133" spans="1:14" ht="13.5" customHeight="1">
      <c r="A133" s="129" t="str">
        <f>IF(F129=F124,"Der Umrechnungskurs des Finanzamts ist günstiger für Sie, als der lt. dieser Tabelle ermittelte Kurs.","Der lt. dieser Tabelle ermittelt Umrechnungskurs ist günstiger!")</f>
        <v>Der Umrechnungskurs des Finanzamts ist günstiger für Sie, als der lt. dieser Tabelle ermittelte Kurs.</v>
      </c>
      <c r="B133" s="130"/>
      <c r="C133" s="130"/>
      <c r="D133" s="130"/>
      <c r="E133" s="131"/>
      <c r="F133" s="130"/>
      <c r="G133" s="132"/>
      <c r="H133" s="132"/>
      <c r="I133" s="133"/>
      <c r="J133" s="22"/>
      <c r="L133" s="128"/>
    </row>
    <row r="134" spans="1:14" ht="12" customHeight="1">
      <c r="A134" s="24"/>
      <c r="B134" s="22"/>
      <c r="C134" s="22"/>
      <c r="D134" s="22"/>
      <c r="E134" s="2"/>
      <c r="F134" s="22"/>
      <c r="G134" s="50"/>
      <c r="H134" s="50"/>
      <c r="I134" s="22"/>
      <c r="J134" s="22"/>
      <c r="L134" s="128"/>
    </row>
    <row r="135" spans="1:14" ht="12" customHeight="1">
      <c r="A135" s="24" t="s">
        <v>116</v>
      </c>
      <c r="B135" s="22"/>
      <c r="C135" s="22"/>
      <c r="D135" s="22"/>
      <c r="E135" s="2"/>
      <c r="F135" s="22"/>
      <c r="G135" s="50"/>
      <c r="H135" s="50"/>
      <c r="I135" s="22"/>
      <c r="J135" s="22"/>
      <c r="L135" s="128"/>
    </row>
    <row r="136" spans="1:14" ht="12" customHeight="1">
      <c r="A136" s="2" t="s">
        <v>117</v>
      </c>
      <c r="B136" s="22"/>
      <c r="C136" s="22"/>
      <c r="D136" s="22"/>
      <c r="E136" s="2"/>
      <c r="F136" s="22"/>
      <c r="G136" s="50"/>
      <c r="H136" s="50"/>
      <c r="I136" s="22"/>
      <c r="J136" s="22"/>
      <c r="K136" s="22"/>
      <c r="L136" s="22"/>
    </row>
    <row r="137" spans="1:14" ht="12.75" customHeight="1">
      <c r="A137" s="2" t="s">
        <v>118</v>
      </c>
      <c r="B137" s="32"/>
      <c r="C137" s="22"/>
      <c r="D137" s="22"/>
      <c r="E137" s="134"/>
      <c r="F137" s="22"/>
      <c r="G137" s="134"/>
      <c r="H137" s="134"/>
      <c r="I137" s="22"/>
      <c r="J137" s="22"/>
      <c r="K137" s="22"/>
      <c r="L137" s="22"/>
      <c r="M137" s="135"/>
      <c r="N137" s="135"/>
    </row>
    <row r="138" spans="1:14" ht="12.75" customHeight="1">
      <c r="A138" s="2" t="s">
        <v>119</v>
      </c>
      <c r="B138" s="32"/>
      <c r="C138" s="22"/>
      <c r="D138" s="22"/>
      <c r="E138" s="134"/>
      <c r="F138" s="22"/>
      <c r="G138" s="134"/>
      <c r="H138" s="134"/>
      <c r="I138" s="22"/>
      <c r="J138" s="22"/>
      <c r="K138" s="22"/>
      <c r="L138" s="22"/>
      <c r="M138" s="135"/>
      <c r="N138" s="135"/>
    </row>
    <row r="139" spans="1:14" ht="12" customHeight="1">
      <c r="A139" s="2" t="s">
        <v>120</v>
      </c>
      <c r="G139" s="2"/>
      <c r="H139" s="2"/>
      <c r="I139" s="2"/>
      <c r="N139" s="136"/>
    </row>
    <row r="140" spans="1:14" ht="12" customHeight="1">
      <c r="A140" s="2"/>
      <c r="G140" s="2"/>
      <c r="H140" s="2"/>
      <c r="I140" s="2"/>
    </row>
    <row r="141" spans="1:14" ht="12" customHeight="1">
      <c r="A141" s="2" t="s">
        <v>121</v>
      </c>
      <c r="G141" s="2"/>
      <c r="H141" s="2"/>
      <c r="I141" s="2"/>
    </row>
    <row r="142" spans="1:14" ht="12" customHeight="1">
      <c r="A142" s="2"/>
      <c r="G142" s="2"/>
      <c r="H142" s="2"/>
      <c r="I142" s="2"/>
    </row>
    <row r="143" spans="1:14" ht="12" customHeight="1">
      <c r="G143" s="2"/>
      <c r="H143" s="2"/>
      <c r="I143" s="2"/>
    </row>
    <row r="144" spans="1:14" ht="12" customHeight="1">
      <c r="G144" s="2"/>
      <c r="H144" s="2"/>
      <c r="I144" s="2"/>
    </row>
    <row r="145" spans="7:9" ht="12" customHeight="1">
      <c r="G145" s="2"/>
      <c r="H145" s="2"/>
      <c r="I145" s="2"/>
    </row>
    <row r="146" spans="7:9" ht="12" customHeight="1">
      <c r="G146" s="2"/>
      <c r="H146" s="2"/>
      <c r="I146" s="2"/>
    </row>
    <row r="147" spans="7:9" ht="12" customHeight="1">
      <c r="G147" s="2"/>
      <c r="H147" s="2"/>
      <c r="I147" s="2"/>
    </row>
    <row r="148" spans="7:9" ht="12" customHeight="1">
      <c r="G148" s="2"/>
      <c r="H148" s="2"/>
      <c r="I148" s="2"/>
    </row>
    <row r="149" spans="7:9" ht="12" customHeight="1">
      <c r="G149" s="2"/>
      <c r="H149" s="2"/>
      <c r="I149" s="2"/>
    </row>
    <row r="150" spans="7:9" ht="12" customHeight="1">
      <c r="G150" s="2"/>
      <c r="H150" s="2"/>
      <c r="I150" s="2"/>
    </row>
    <row r="151" spans="7:9" ht="12" customHeight="1">
      <c r="G151" s="2"/>
      <c r="H151" s="2"/>
      <c r="I151" s="2"/>
    </row>
    <row r="152" spans="7:9" ht="12" customHeight="1">
      <c r="G152" s="2"/>
      <c r="H152" s="2"/>
      <c r="I152" s="2"/>
    </row>
    <row r="153" spans="7:9" ht="12" customHeight="1">
      <c r="G153" s="2"/>
      <c r="H153" s="2"/>
      <c r="I153" s="2"/>
    </row>
    <row r="154" spans="7:9" ht="12" customHeight="1">
      <c r="G154" s="2"/>
      <c r="H154" s="2"/>
      <c r="I154" s="2"/>
    </row>
    <row r="155" spans="7:9" ht="12" customHeight="1">
      <c r="G155" s="2"/>
      <c r="H155" s="2"/>
      <c r="I155" s="2"/>
    </row>
    <row r="156" spans="7:9" ht="12" customHeight="1">
      <c r="G156" s="2"/>
      <c r="H156" s="2"/>
      <c r="I156" s="2"/>
    </row>
    <row r="157" spans="7:9" ht="12" customHeight="1">
      <c r="G157" s="2"/>
      <c r="H157" s="2"/>
      <c r="I157" s="2"/>
    </row>
    <row r="158" spans="7:9" ht="12" customHeight="1">
      <c r="G158" s="2"/>
      <c r="H158" s="2"/>
      <c r="I158" s="2"/>
    </row>
    <row r="159" spans="7:9" ht="12" customHeight="1">
      <c r="G159" s="2"/>
      <c r="H159" s="2"/>
      <c r="I159" s="2"/>
    </row>
    <row r="160" spans="7:9" ht="12" customHeight="1">
      <c r="G160" s="2"/>
      <c r="H160" s="2"/>
      <c r="I160" s="2"/>
    </row>
    <row r="161" spans="7:9" ht="12" customHeight="1">
      <c r="G161" s="2"/>
      <c r="H161" s="2"/>
      <c r="I161" s="2"/>
    </row>
    <row r="162" spans="7:9" ht="12" customHeight="1">
      <c r="G162" s="2"/>
      <c r="H162" s="2"/>
      <c r="I162" s="2"/>
    </row>
    <row r="163" spans="7:9" ht="12" customHeight="1">
      <c r="G163" s="2"/>
      <c r="H163" s="2"/>
      <c r="I163" s="2"/>
    </row>
    <row r="164" spans="7:9" ht="12" customHeight="1">
      <c r="G164" s="2"/>
      <c r="H164" s="2"/>
      <c r="I164" s="2"/>
    </row>
    <row r="165" spans="7:9" ht="12" customHeight="1">
      <c r="G165" s="2"/>
      <c r="H165" s="2"/>
      <c r="I165" s="2"/>
    </row>
    <row r="166" spans="7:9" ht="12" customHeight="1">
      <c r="G166" s="2"/>
      <c r="H166" s="2"/>
      <c r="I166" s="2"/>
    </row>
    <row r="167" spans="7:9" ht="12" customHeight="1">
      <c r="G167" s="2"/>
      <c r="H167" s="2"/>
      <c r="I167" s="2"/>
    </row>
    <row r="168" spans="7:9" ht="12" customHeight="1">
      <c r="G168" s="2"/>
      <c r="H168" s="2"/>
      <c r="I168" s="2"/>
    </row>
    <row r="169" spans="7:9" ht="12" customHeight="1">
      <c r="G169" s="2"/>
      <c r="H169" s="2"/>
      <c r="I169" s="2"/>
    </row>
    <row r="170" spans="7:9" ht="12" customHeight="1">
      <c r="G170" s="2"/>
      <c r="H170" s="2"/>
      <c r="I170" s="2"/>
    </row>
    <row r="171" spans="7:9" ht="12" customHeight="1">
      <c r="G171" s="2"/>
      <c r="H171" s="2"/>
      <c r="I171" s="2"/>
    </row>
    <row r="172" spans="7:9" ht="12" customHeight="1">
      <c r="G172" s="2"/>
      <c r="H172" s="2"/>
      <c r="I172" s="2"/>
    </row>
    <row r="173" spans="7:9" ht="12" customHeight="1">
      <c r="G173" s="2"/>
      <c r="H173" s="2"/>
      <c r="I173" s="2"/>
    </row>
    <row r="174" spans="7:9" ht="12" customHeight="1">
      <c r="G174" s="2"/>
      <c r="H174" s="2"/>
      <c r="I174" s="2"/>
    </row>
    <row r="175" spans="7:9" ht="12" customHeight="1">
      <c r="G175" s="2"/>
      <c r="H175" s="2"/>
      <c r="I175" s="2"/>
    </row>
    <row r="176" spans="7:9" ht="12" customHeight="1">
      <c r="G176" s="2"/>
      <c r="H176" s="2"/>
      <c r="I176" s="2"/>
    </row>
    <row r="177" spans="7:9" ht="12" customHeight="1">
      <c r="G177" s="2"/>
      <c r="H177" s="2"/>
      <c r="I177" s="2"/>
    </row>
    <row r="178" spans="7:9" ht="12" customHeight="1">
      <c r="G178" s="2"/>
      <c r="H178" s="2"/>
      <c r="I178" s="2"/>
    </row>
    <row r="179" spans="7:9" ht="12" customHeight="1">
      <c r="G179" s="2"/>
      <c r="H179" s="2"/>
      <c r="I179" s="2"/>
    </row>
    <row r="180" spans="7:9" ht="12" customHeight="1">
      <c r="G180" s="2"/>
      <c r="H180" s="2"/>
      <c r="I180" s="2"/>
    </row>
    <row r="181" spans="7:9" ht="12" customHeight="1">
      <c r="G181" s="2"/>
      <c r="H181" s="2"/>
      <c r="I181" s="2"/>
    </row>
    <row r="182" spans="7:9" ht="12" customHeight="1">
      <c r="G182" s="2"/>
      <c r="H182" s="2"/>
      <c r="I182" s="2"/>
    </row>
    <row r="183" spans="7:9" ht="12" customHeight="1">
      <c r="G183" s="2"/>
      <c r="H183" s="2"/>
      <c r="I183" s="2"/>
    </row>
    <row r="184" spans="7:9" ht="12" customHeight="1">
      <c r="G184" s="2"/>
      <c r="H184" s="2"/>
      <c r="I184" s="2"/>
    </row>
    <row r="185" spans="7:9" ht="12" customHeight="1">
      <c r="G185" s="2"/>
      <c r="H185" s="2"/>
      <c r="I185" s="2"/>
    </row>
    <row r="186" spans="7:9" ht="12" customHeight="1">
      <c r="G186" s="2"/>
      <c r="H186" s="2"/>
      <c r="I186" s="2"/>
    </row>
    <row r="187" spans="7:9" ht="12" customHeight="1">
      <c r="G187" s="2"/>
      <c r="H187" s="2"/>
      <c r="I187" s="2"/>
    </row>
    <row r="188" spans="7:9" ht="12" customHeight="1">
      <c r="G188" s="2"/>
      <c r="H188" s="2"/>
      <c r="I188" s="2"/>
    </row>
    <row r="189" spans="7:9" ht="12" customHeight="1">
      <c r="G189" s="2"/>
      <c r="H189" s="2"/>
      <c r="I189" s="2"/>
    </row>
    <row r="190" spans="7:9" ht="12" customHeight="1">
      <c r="G190" s="2"/>
      <c r="H190" s="2"/>
      <c r="I190" s="2"/>
    </row>
    <row r="191" spans="7:9" ht="12" customHeight="1">
      <c r="G191" s="2"/>
      <c r="H191" s="2"/>
      <c r="I191" s="2"/>
    </row>
    <row r="192" spans="7:9" ht="12" customHeight="1">
      <c r="G192" s="2"/>
      <c r="H192" s="2"/>
      <c r="I192" s="2"/>
    </row>
    <row r="193" spans="7:9" ht="12" customHeight="1">
      <c r="G193" s="2"/>
      <c r="H193" s="2"/>
      <c r="I193" s="2"/>
    </row>
    <row r="194" spans="7:9" ht="12" customHeight="1">
      <c r="G194" s="2"/>
      <c r="H194" s="2"/>
      <c r="I194" s="2"/>
    </row>
    <row r="195" spans="7:9" ht="12" customHeight="1">
      <c r="G195" s="2"/>
      <c r="H195" s="2"/>
      <c r="I195" s="2"/>
    </row>
    <row r="196" spans="7:9" ht="12" customHeight="1">
      <c r="G196" s="2"/>
      <c r="H196" s="2"/>
      <c r="I196" s="2"/>
    </row>
    <row r="197" spans="7:9" ht="12" customHeight="1">
      <c r="G197" s="2"/>
      <c r="H197" s="2"/>
      <c r="I197" s="2"/>
    </row>
    <row r="198" spans="7:9" ht="12" customHeight="1">
      <c r="G198" s="2"/>
      <c r="H198" s="2"/>
      <c r="I198" s="2"/>
    </row>
    <row r="199" spans="7:9" ht="12" customHeight="1">
      <c r="G199" s="2"/>
      <c r="H199" s="2"/>
      <c r="I199" s="2"/>
    </row>
    <row r="200" spans="7:9" ht="12" customHeight="1">
      <c r="G200" s="2"/>
      <c r="H200" s="2"/>
      <c r="I200" s="2"/>
    </row>
    <row r="201" spans="7:9" ht="12" customHeight="1">
      <c r="G201" s="2"/>
      <c r="H201" s="2"/>
      <c r="I201" s="2"/>
    </row>
    <row r="202" spans="7:9" ht="12" customHeight="1">
      <c r="G202" s="2"/>
      <c r="H202" s="2"/>
      <c r="I202" s="2"/>
    </row>
    <row r="203" spans="7:9" ht="12" customHeight="1">
      <c r="G203" s="2"/>
      <c r="H203" s="2"/>
      <c r="I203" s="2"/>
    </row>
    <row r="204" spans="7:9" ht="12" customHeight="1">
      <c r="G204" s="2"/>
      <c r="H204" s="2"/>
      <c r="I204" s="2"/>
    </row>
    <row r="205" spans="7:9" ht="12" customHeight="1">
      <c r="G205" s="2"/>
      <c r="H205" s="2"/>
      <c r="I205" s="2"/>
    </row>
    <row r="206" spans="7:9" ht="12" customHeight="1">
      <c r="G206" s="2"/>
      <c r="H206" s="2"/>
      <c r="I206" s="2"/>
    </row>
    <row r="207" spans="7:9" ht="12" customHeight="1">
      <c r="G207" s="2"/>
      <c r="H207" s="2"/>
      <c r="I207" s="2"/>
    </row>
    <row r="208" spans="7:9" ht="12" customHeight="1">
      <c r="G208" s="2"/>
      <c r="H208" s="2"/>
      <c r="I208" s="2"/>
    </row>
    <row r="209" spans="7:9" ht="12" customHeight="1">
      <c r="G209" s="2"/>
      <c r="H209" s="2"/>
      <c r="I209" s="2"/>
    </row>
    <row r="210" spans="7:9" ht="12" customHeight="1">
      <c r="G210" s="2"/>
      <c r="H210" s="2"/>
      <c r="I210" s="2"/>
    </row>
    <row r="211" spans="7:9" ht="12" customHeight="1">
      <c r="G211" s="2"/>
      <c r="H211" s="2"/>
      <c r="I211" s="2"/>
    </row>
    <row r="212" spans="7:9" ht="12" customHeight="1">
      <c r="G212" s="2"/>
      <c r="H212" s="2"/>
      <c r="I212" s="2"/>
    </row>
    <row r="213" spans="7:9" ht="12" customHeight="1">
      <c r="G213" s="2"/>
      <c r="H213" s="2"/>
      <c r="I213" s="2"/>
    </row>
    <row r="214" spans="7:9" ht="12" customHeight="1">
      <c r="G214" s="2"/>
      <c r="H214" s="2"/>
      <c r="I214" s="2"/>
    </row>
    <row r="215" spans="7:9" ht="12" customHeight="1">
      <c r="G215" s="2"/>
      <c r="H215" s="2"/>
      <c r="I215" s="2"/>
    </row>
    <row r="216" spans="7:9" ht="12" customHeight="1">
      <c r="G216" s="2"/>
      <c r="H216" s="2"/>
      <c r="I216" s="2"/>
    </row>
    <row r="217" spans="7:9" ht="12" customHeight="1">
      <c r="G217" s="2"/>
      <c r="H217" s="2"/>
      <c r="I217" s="2"/>
    </row>
    <row r="218" spans="7:9" ht="12" customHeight="1">
      <c r="G218" s="2"/>
      <c r="H218" s="2"/>
      <c r="I218" s="2"/>
    </row>
    <row r="219" spans="7:9" ht="12" customHeight="1">
      <c r="G219" s="2"/>
      <c r="H219" s="2"/>
      <c r="I219" s="2"/>
    </row>
    <row r="220" spans="7:9" ht="12" customHeight="1">
      <c r="G220" s="2"/>
      <c r="H220" s="2"/>
      <c r="I220" s="2"/>
    </row>
    <row r="221" spans="7:9" ht="12" customHeight="1">
      <c r="G221" s="2"/>
      <c r="H221" s="2"/>
      <c r="I221" s="2"/>
    </row>
    <row r="222" spans="7:9" ht="12" customHeight="1">
      <c r="G222" s="2"/>
      <c r="H222" s="2"/>
      <c r="I222" s="2"/>
    </row>
    <row r="223" spans="7:9" ht="12" customHeight="1">
      <c r="G223" s="2"/>
      <c r="H223" s="2"/>
      <c r="I223" s="2"/>
    </row>
    <row r="224" spans="7:9" ht="12" customHeight="1">
      <c r="G224" s="2"/>
      <c r="H224" s="2"/>
      <c r="I224" s="2"/>
    </row>
    <row r="225" spans="7:9" ht="12" customHeight="1">
      <c r="G225" s="2"/>
      <c r="H225" s="2"/>
      <c r="I225" s="2"/>
    </row>
    <row r="226" spans="7:9" ht="12" customHeight="1">
      <c r="G226" s="2"/>
      <c r="H226" s="2"/>
      <c r="I226" s="2"/>
    </row>
    <row r="227" spans="7:9" ht="12" customHeight="1">
      <c r="G227" s="2"/>
      <c r="H227" s="2"/>
      <c r="I227" s="2"/>
    </row>
    <row r="228" spans="7:9" ht="12" customHeight="1">
      <c r="G228" s="2"/>
      <c r="H228" s="2"/>
      <c r="I228" s="2"/>
    </row>
    <row r="229" spans="7:9" ht="12" customHeight="1">
      <c r="G229" s="2"/>
      <c r="H229" s="2"/>
      <c r="I229" s="2"/>
    </row>
    <row r="230" spans="7:9" ht="12" customHeight="1">
      <c r="G230" s="2"/>
      <c r="H230" s="2"/>
      <c r="I230" s="2"/>
    </row>
    <row r="231" spans="7:9" ht="12" customHeight="1">
      <c r="G231" s="2"/>
      <c r="H231" s="2"/>
      <c r="I231" s="2"/>
    </row>
    <row r="232" spans="7:9" ht="12" customHeight="1">
      <c r="G232" s="2"/>
      <c r="H232" s="2"/>
      <c r="I232" s="2"/>
    </row>
    <row r="233" spans="7:9" ht="12" customHeight="1">
      <c r="G233" s="2"/>
      <c r="H233" s="2"/>
      <c r="I233" s="2"/>
    </row>
    <row r="234" spans="7:9" ht="12" customHeight="1">
      <c r="G234" s="2"/>
      <c r="H234" s="2"/>
      <c r="I234" s="2"/>
    </row>
    <row r="235" spans="7:9" ht="12" customHeight="1">
      <c r="G235" s="2"/>
      <c r="H235" s="2"/>
      <c r="I235" s="2"/>
    </row>
    <row r="236" spans="7:9" ht="12" customHeight="1">
      <c r="G236" s="2"/>
      <c r="H236" s="2"/>
      <c r="I236" s="2"/>
    </row>
    <row r="237" spans="7:9" ht="12" customHeight="1">
      <c r="G237" s="2"/>
      <c r="H237" s="2"/>
      <c r="I237" s="2"/>
    </row>
    <row r="238" spans="7:9" ht="12" customHeight="1">
      <c r="G238" s="2"/>
      <c r="H238" s="2"/>
      <c r="I238" s="2"/>
    </row>
    <row r="239" spans="7:9" ht="12" customHeight="1">
      <c r="G239" s="2"/>
      <c r="H239" s="2"/>
      <c r="I239" s="2"/>
    </row>
    <row r="240" spans="7:9" ht="12" customHeight="1">
      <c r="G240" s="2"/>
      <c r="H240" s="2"/>
      <c r="I240" s="2"/>
    </row>
    <row r="241" spans="7:9" ht="12" customHeight="1">
      <c r="G241" s="2"/>
      <c r="H241" s="2"/>
      <c r="I241" s="2"/>
    </row>
    <row r="242" spans="7:9" ht="12" customHeight="1">
      <c r="G242" s="2"/>
      <c r="H242" s="2"/>
      <c r="I242" s="2"/>
    </row>
    <row r="243" spans="7:9" ht="12" customHeight="1">
      <c r="G243" s="2"/>
      <c r="H243" s="2"/>
      <c r="I243" s="2"/>
    </row>
    <row r="244" spans="7:9" ht="12" customHeight="1">
      <c r="G244" s="2"/>
      <c r="H244" s="2"/>
      <c r="I244" s="2"/>
    </row>
    <row r="245" spans="7:9" ht="12" customHeight="1">
      <c r="G245" s="2"/>
      <c r="H245" s="2"/>
      <c r="I245" s="2"/>
    </row>
    <row r="246" spans="7:9" ht="12" customHeight="1">
      <c r="G246" s="2"/>
      <c r="H246" s="2"/>
      <c r="I246" s="2"/>
    </row>
    <row r="247" spans="7:9" ht="12" customHeight="1">
      <c r="G247" s="2"/>
      <c r="H247" s="2"/>
      <c r="I247" s="2"/>
    </row>
    <row r="248" spans="7:9" ht="12" customHeight="1">
      <c r="G248" s="2"/>
      <c r="H248" s="2"/>
      <c r="I248" s="2"/>
    </row>
    <row r="249" spans="7:9" ht="12" customHeight="1">
      <c r="G249" s="2"/>
      <c r="H249" s="2"/>
      <c r="I249" s="2"/>
    </row>
    <row r="250" spans="7:9" ht="12" customHeight="1">
      <c r="G250" s="2"/>
      <c r="H250" s="2"/>
      <c r="I250" s="2"/>
    </row>
    <row r="251" spans="7:9" ht="12" customHeight="1">
      <c r="G251" s="2"/>
      <c r="H251" s="2"/>
      <c r="I251" s="2"/>
    </row>
    <row r="252" spans="7:9" ht="12" customHeight="1">
      <c r="G252" s="2"/>
      <c r="H252" s="2"/>
      <c r="I252" s="2"/>
    </row>
    <row r="253" spans="7:9" ht="12" customHeight="1">
      <c r="G253" s="2"/>
      <c r="H253" s="2"/>
      <c r="I253" s="2"/>
    </row>
    <row r="254" spans="7:9" ht="12" customHeight="1">
      <c r="G254" s="2"/>
      <c r="H254" s="2"/>
      <c r="I254" s="2"/>
    </row>
    <row r="255" spans="7:9" ht="12" customHeight="1">
      <c r="G255" s="2"/>
      <c r="H255" s="2"/>
      <c r="I255" s="2"/>
    </row>
    <row r="256" spans="7:9" ht="12" customHeight="1">
      <c r="G256" s="2"/>
      <c r="H256" s="2"/>
      <c r="I256" s="2"/>
    </row>
    <row r="257" spans="7:9" ht="12" customHeight="1">
      <c r="G257" s="2"/>
      <c r="H257" s="2"/>
      <c r="I257" s="2"/>
    </row>
    <row r="258" spans="7:9" ht="12" customHeight="1">
      <c r="G258" s="2"/>
      <c r="H258" s="2"/>
      <c r="I258" s="2"/>
    </row>
    <row r="259" spans="7:9" ht="12" customHeight="1">
      <c r="G259" s="2"/>
      <c r="H259" s="2"/>
      <c r="I259" s="2"/>
    </row>
    <row r="260" spans="7:9" ht="12" customHeight="1">
      <c r="G260" s="2"/>
      <c r="H260" s="2"/>
      <c r="I260" s="2"/>
    </row>
    <row r="261" spans="7:9" ht="12" customHeight="1">
      <c r="G261" s="2"/>
      <c r="H261" s="2"/>
      <c r="I261" s="2"/>
    </row>
    <row r="262" spans="7:9" ht="12" customHeight="1">
      <c r="G262" s="2"/>
      <c r="H262" s="2"/>
      <c r="I262" s="2"/>
    </row>
    <row r="263" spans="7:9" ht="12" customHeight="1">
      <c r="G263" s="2"/>
      <c r="H263" s="2"/>
      <c r="I263" s="2"/>
    </row>
    <row r="264" spans="7:9" ht="12" customHeight="1">
      <c r="G264" s="2"/>
      <c r="H264" s="2"/>
      <c r="I264" s="2"/>
    </row>
    <row r="265" spans="7:9" ht="12" customHeight="1">
      <c r="G265" s="2"/>
      <c r="H265" s="2"/>
      <c r="I265" s="2"/>
    </row>
    <row r="266" spans="7:9" ht="12" customHeight="1">
      <c r="G266" s="2"/>
      <c r="H266" s="2"/>
      <c r="I266" s="2"/>
    </row>
    <row r="267" spans="7:9" ht="12" customHeight="1">
      <c r="G267" s="2"/>
      <c r="H267" s="2"/>
      <c r="I267" s="2"/>
    </row>
    <row r="268" spans="7:9" ht="12" customHeight="1">
      <c r="G268" s="2"/>
      <c r="H268" s="2"/>
      <c r="I268" s="2"/>
    </row>
    <row r="269" spans="7:9" ht="12" customHeight="1">
      <c r="G269" s="2"/>
      <c r="H269" s="2"/>
      <c r="I269" s="2"/>
    </row>
    <row r="270" spans="7:9" ht="12" customHeight="1">
      <c r="G270" s="2"/>
      <c r="H270" s="2"/>
      <c r="I270" s="2"/>
    </row>
    <row r="271" spans="7:9" ht="12" customHeight="1">
      <c r="G271" s="2"/>
      <c r="H271" s="2"/>
      <c r="I271" s="2"/>
    </row>
    <row r="272" spans="7:9" ht="12" customHeight="1">
      <c r="G272" s="2"/>
      <c r="H272" s="2"/>
      <c r="I272" s="2"/>
    </row>
    <row r="273" spans="7:9" ht="12" customHeight="1">
      <c r="G273" s="2"/>
      <c r="H273" s="2"/>
      <c r="I273" s="2"/>
    </row>
    <row r="274" spans="7:9" ht="12" customHeight="1">
      <c r="G274" s="2"/>
      <c r="H274" s="2"/>
      <c r="I274" s="2"/>
    </row>
    <row r="275" spans="7:9" ht="12" customHeight="1">
      <c r="G275" s="2"/>
      <c r="H275" s="2"/>
      <c r="I275" s="2"/>
    </row>
    <row r="276" spans="7:9" ht="12" customHeight="1">
      <c r="G276" s="2"/>
      <c r="H276" s="2"/>
      <c r="I276" s="2"/>
    </row>
    <row r="277" spans="7:9" ht="12" customHeight="1">
      <c r="G277" s="2"/>
      <c r="H277" s="2"/>
      <c r="I277" s="2"/>
    </row>
    <row r="278" spans="7:9" ht="12" customHeight="1">
      <c r="G278" s="2"/>
      <c r="H278" s="2"/>
      <c r="I278" s="2"/>
    </row>
    <row r="279" spans="7:9" ht="12" customHeight="1">
      <c r="G279" s="2"/>
      <c r="H279" s="2"/>
      <c r="I279" s="2"/>
    </row>
    <row r="280" spans="7:9" ht="12" customHeight="1">
      <c r="G280" s="2"/>
      <c r="H280" s="2"/>
      <c r="I280" s="2"/>
    </row>
    <row r="281" spans="7:9" ht="12" customHeight="1">
      <c r="G281" s="2"/>
      <c r="H281" s="2"/>
      <c r="I281" s="2"/>
    </row>
    <row r="282" spans="7:9" ht="12" customHeight="1">
      <c r="G282" s="2"/>
      <c r="H282" s="2"/>
      <c r="I282" s="2"/>
    </row>
    <row r="283" spans="7:9" ht="12" customHeight="1">
      <c r="G283" s="2"/>
      <c r="H283" s="2"/>
      <c r="I283" s="2"/>
    </row>
    <row r="284" spans="7:9" ht="12" customHeight="1">
      <c r="G284" s="2"/>
      <c r="H284" s="2"/>
      <c r="I284" s="2"/>
    </row>
    <row r="285" spans="7:9" ht="12" customHeight="1">
      <c r="G285" s="2"/>
      <c r="H285" s="2"/>
      <c r="I285" s="2"/>
    </row>
    <row r="286" spans="7:9" ht="12" customHeight="1">
      <c r="G286" s="2"/>
      <c r="H286" s="2"/>
      <c r="I286" s="2"/>
    </row>
    <row r="287" spans="7:9" ht="12" customHeight="1">
      <c r="G287" s="2"/>
      <c r="H287" s="2"/>
      <c r="I287" s="2"/>
    </row>
    <row r="288" spans="7:9" ht="12" customHeight="1">
      <c r="G288" s="2"/>
      <c r="H288" s="2"/>
      <c r="I288" s="2"/>
    </row>
    <row r="289" spans="7:9" ht="12" customHeight="1">
      <c r="G289" s="2"/>
      <c r="H289" s="2"/>
      <c r="I289" s="2"/>
    </row>
    <row r="290" spans="7:9" ht="12" customHeight="1">
      <c r="G290" s="2"/>
      <c r="H290" s="2"/>
      <c r="I290" s="2"/>
    </row>
    <row r="291" spans="7:9" ht="12" customHeight="1">
      <c r="G291" s="2"/>
      <c r="H291" s="2"/>
      <c r="I291" s="2"/>
    </row>
    <row r="292" spans="7:9" ht="12" customHeight="1">
      <c r="G292" s="2"/>
      <c r="H292" s="2"/>
      <c r="I292" s="2"/>
    </row>
    <row r="293" spans="7:9" ht="12" customHeight="1">
      <c r="G293" s="2"/>
      <c r="H293" s="2"/>
      <c r="I293" s="2"/>
    </row>
    <row r="294" spans="7:9" ht="12" customHeight="1">
      <c r="G294" s="2"/>
      <c r="H294" s="2"/>
      <c r="I294" s="2"/>
    </row>
    <row r="295" spans="7:9" ht="12" customHeight="1">
      <c r="G295" s="2"/>
      <c r="H295" s="2"/>
      <c r="I295" s="2"/>
    </row>
    <row r="296" spans="7:9" ht="12" customHeight="1">
      <c r="G296" s="2"/>
      <c r="H296" s="2"/>
      <c r="I296" s="2"/>
    </row>
    <row r="297" spans="7:9" ht="12" customHeight="1">
      <c r="G297" s="2"/>
      <c r="H297" s="2"/>
      <c r="I297" s="2"/>
    </row>
    <row r="298" spans="7:9" ht="12" customHeight="1">
      <c r="G298" s="2"/>
      <c r="H298" s="2"/>
      <c r="I298" s="2"/>
    </row>
    <row r="299" spans="7:9" ht="12" customHeight="1">
      <c r="G299" s="2"/>
      <c r="H299" s="2"/>
      <c r="I299" s="2"/>
    </row>
    <row r="300" spans="7:9" ht="12" customHeight="1">
      <c r="G300" s="2"/>
      <c r="H300" s="2"/>
      <c r="I300" s="2"/>
    </row>
    <row r="301" spans="7:9" ht="12" customHeight="1">
      <c r="G301" s="2"/>
      <c r="H301" s="2"/>
      <c r="I301" s="2"/>
    </row>
    <row r="302" spans="7:9" ht="12" customHeight="1">
      <c r="G302" s="2"/>
      <c r="H302" s="2"/>
      <c r="I302" s="2"/>
    </row>
    <row r="303" spans="7:9" ht="12" customHeight="1">
      <c r="G303" s="2"/>
      <c r="H303" s="2"/>
      <c r="I303" s="2"/>
    </row>
    <row r="304" spans="7:9" ht="12" customHeight="1">
      <c r="G304" s="2"/>
      <c r="H304" s="2"/>
      <c r="I304" s="2"/>
    </row>
    <row r="305" spans="7:9" ht="12" customHeight="1">
      <c r="G305" s="2"/>
      <c r="H305" s="2"/>
      <c r="I305" s="2"/>
    </row>
    <row r="306" spans="7:9" ht="12" customHeight="1">
      <c r="G306" s="2"/>
      <c r="H306" s="2"/>
      <c r="I306" s="2"/>
    </row>
    <row r="307" spans="7:9" ht="12" customHeight="1">
      <c r="G307" s="2"/>
      <c r="H307" s="2"/>
      <c r="I307" s="2"/>
    </row>
    <row r="308" spans="7:9" ht="12" customHeight="1">
      <c r="G308" s="2"/>
      <c r="H308" s="2"/>
      <c r="I308" s="2"/>
    </row>
    <row r="309" spans="7:9" ht="12" customHeight="1">
      <c r="G309" s="2"/>
      <c r="H309" s="2"/>
      <c r="I309" s="2"/>
    </row>
    <row r="310" spans="7:9" ht="12" customHeight="1">
      <c r="G310" s="2"/>
      <c r="H310" s="2"/>
      <c r="I310" s="2"/>
    </row>
    <row r="311" spans="7:9" ht="12" customHeight="1">
      <c r="G311" s="2"/>
      <c r="H311" s="2"/>
      <c r="I311" s="2"/>
    </row>
    <row r="312" spans="7:9" ht="12" customHeight="1">
      <c r="G312" s="2"/>
      <c r="H312" s="2"/>
      <c r="I312" s="2"/>
    </row>
    <row r="313" spans="7:9" ht="12" customHeight="1">
      <c r="G313" s="2"/>
      <c r="H313" s="2"/>
      <c r="I313" s="2"/>
    </row>
    <row r="314" spans="7:9" ht="12" customHeight="1">
      <c r="G314" s="2"/>
      <c r="H314" s="2"/>
      <c r="I314" s="2"/>
    </row>
    <row r="315" spans="7:9" ht="12" customHeight="1">
      <c r="G315" s="2"/>
      <c r="H315" s="2"/>
      <c r="I315" s="2"/>
    </row>
    <row r="316" spans="7:9" ht="12" customHeight="1">
      <c r="G316" s="2"/>
      <c r="H316" s="2"/>
      <c r="I316" s="2"/>
    </row>
    <row r="317" spans="7:9" ht="12" customHeight="1">
      <c r="G317" s="2"/>
      <c r="H317" s="2"/>
      <c r="I317" s="2"/>
    </row>
    <row r="318" spans="7:9" ht="12" customHeight="1">
      <c r="G318" s="2"/>
      <c r="H318" s="2"/>
      <c r="I318" s="2"/>
    </row>
    <row r="319" spans="7:9" ht="12" customHeight="1">
      <c r="G319" s="2"/>
      <c r="H319" s="2"/>
      <c r="I319" s="2"/>
    </row>
    <row r="320" spans="7:9" ht="12" customHeight="1">
      <c r="G320" s="2"/>
      <c r="H320" s="2"/>
      <c r="I320" s="2"/>
    </row>
    <row r="321" spans="7:9" ht="12" customHeight="1">
      <c r="G321" s="2"/>
      <c r="H321" s="2"/>
      <c r="I321" s="2"/>
    </row>
    <row r="322" spans="7:9" ht="12" customHeight="1">
      <c r="G322" s="2"/>
      <c r="H322" s="2"/>
      <c r="I322" s="2"/>
    </row>
    <row r="323" spans="7:9" ht="12" customHeight="1">
      <c r="G323" s="2"/>
      <c r="H323" s="2"/>
      <c r="I323" s="2"/>
    </row>
    <row r="324" spans="7:9" ht="12" customHeight="1">
      <c r="G324" s="2"/>
      <c r="H324" s="2"/>
      <c r="I324" s="2"/>
    </row>
    <row r="325" spans="7:9" ht="12" customHeight="1">
      <c r="G325" s="2"/>
      <c r="H325" s="2"/>
      <c r="I325" s="2"/>
    </row>
    <row r="326" spans="7:9" ht="12" customHeight="1">
      <c r="G326" s="2"/>
      <c r="H326" s="2"/>
      <c r="I326" s="2"/>
    </row>
    <row r="327" spans="7:9" ht="12" customHeight="1">
      <c r="G327" s="2"/>
      <c r="H327" s="2"/>
      <c r="I327" s="2"/>
    </row>
    <row r="328" spans="7:9" ht="12" customHeight="1">
      <c r="G328" s="2"/>
      <c r="H328" s="2"/>
      <c r="I328" s="2"/>
    </row>
    <row r="329" spans="7:9" ht="12" customHeight="1">
      <c r="G329" s="2"/>
      <c r="H329" s="2"/>
      <c r="I329" s="2"/>
    </row>
    <row r="330" spans="7:9" ht="12" customHeight="1">
      <c r="G330" s="2"/>
      <c r="H330" s="2"/>
      <c r="I330" s="2"/>
    </row>
    <row r="331" spans="7:9" ht="12" customHeight="1">
      <c r="G331" s="2"/>
      <c r="H331" s="2"/>
      <c r="I331" s="2"/>
    </row>
    <row r="332" spans="7:9" ht="12" customHeight="1">
      <c r="G332" s="2"/>
      <c r="H332" s="2"/>
      <c r="I332" s="2"/>
    </row>
    <row r="333" spans="7:9" ht="12" customHeight="1">
      <c r="G333" s="2"/>
      <c r="H333" s="2"/>
      <c r="I333" s="2"/>
    </row>
    <row r="334" spans="7:9" ht="12" customHeight="1">
      <c r="G334" s="2"/>
      <c r="H334" s="2"/>
      <c r="I334" s="2"/>
    </row>
    <row r="335" spans="7:9" ht="12" customHeight="1">
      <c r="G335" s="2"/>
      <c r="H335" s="2"/>
      <c r="I335" s="2"/>
    </row>
    <row r="336" spans="7:9" ht="12" customHeight="1">
      <c r="G336" s="2"/>
      <c r="H336" s="2"/>
      <c r="I336" s="2"/>
    </row>
    <row r="337" spans="7:9" ht="12" customHeight="1">
      <c r="G337" s="2"/>
      <c r="H337" s="2"/>
      <c r="I337" s="2"/>
    </row>
    <row r="338" spans="7:9" ht="12" customHeight="1">
      <c r="G338" s="2"/>
      <c r="H338" s="2"/>
      <c r="I338" s="2"/>
    </row>
    <row r="339" spans="7:9" ht="12" customHeight="1">
      <c r="G339" s="2"/>
      <c r="H339" s="2"/>
      <c r="I339" s="2"/>
    </row>
    <row r="340" spans="7:9" ht="12" customHeight="1">
      <c r="G340" s="2"/>
      <c r="H340" s="2"/>
      <c r="I340" s="2"/>
    </row>
    <row r="341" spans="7:9" ht="12" customHeight="1">
      <c r="G341" s="2"/>
      <c r="H341" s="2"/>
      <c r="I341" s="2"/>
    </row>
    <row r="342" spans="7:9" ht="12" customHeight="1">
      <c r="G342" s="2"/>
      <c r="H342" s="2"/>
      <c r="I342" s="2"/>
    </row>
    <row r="343" spans="7:9" ht="12" customHeight="1">
      <c r="G343" s="2"/>
      <c r="H343" s="2"/>
      <c r="I343" s="2"/>
    </row>
    <row r="344" spans="7:9" ht="12" customHeight="1">
      <c r="G344" s="2"/>
      <c r="H344" s="2"/>
      <c r="I344" s="2"/>
    </row>
    <row r="345" spans="7:9" ht="12" customHeight="1">
      <c r="G345" s="2"/>
      <c r="H345" s="2"/>
      <c r="I345" s="2"/>
    </row>
    <row r="346" spans="7:9" ht="12" customHeight="1">
      <c r="G346" s="2"/>
      <c r="H346" s="2"/>
      <c r="I346" s="2"/>
    </row>
    <row r="347" spans="7:9" ht="12" customHeight="1">
      <c r="G347" s="2"/>
      <c r="H347" s="2"/>
      <c r="I347" s="2"/>
    </row>
    <row r="348" spans="7:9" ht="12" customHeight="1">
      <c r="G348" s="2"/>
      <c r="H348" s="2"/>
      <c r="I348" s="2"/>
    </row>
    <row r="349" spans="7:9" ht="12" customHeight="1">
      <c r="G349" s="2"/>
      <c r="H349" s="2"/>
      <c r="I349" s="2"/>
    </row>
    <row r="350" spans="7:9" ht="12" customHeight="1">
      <c r="G350" s="2"/>
      <c r="H350" s="2"/>
      <c r="I350" s="2"/>
    </row>
    <row r="351" spans="7:9" ht="12" customHeight="1">
      <c r="G351" s="2"/>
      <c r="H351" s="2"/>
      <c r="I351" s="2"/>
    </row>
    <row r="352" spans="7:9" ht="12" customHeight="1">
      <c r="G352" s="2"/>
      <c r="H352" s="2"/>
      <c r="I352" s="2"/>
    </row>
    <row r="353" spans="7:9" ht="12" customHeight="1">
      <c r="G353" s="2"/>
      <c r="H353" s="2"/>
      <c r="I353" s="2"/>
    </row>
    <row r="354" spans="7:9" ht="12" customHeight="1">
      <c r="G354" s="2"/>
      <c r="H354" s="2"/>
      <c r="I354" s="2"/>
    </row>
    <row r="355" spans="7:9" ht="12" customHeight="1">
      <c r="G355" s="2"/>
      <c r="H355" s="2"/>
      <c r="I355" s="2"/>
    </row>
    <row r="356" spans="7:9" ht="12" customHeight="1">
      <c r="G356" s="2"/>
      <c r="H356" s="2"/>
      <c r="I356" s="2"/>
    </row>
    <row r="357" spans="7:9" ht="12" customHeight="1">
      <c r="G357" s="2"/>
      <c r="H357" s="2"/>
      <c r="I357" s="2"/>
    </row>
    <row r="358" spans="7:9" ht="12" customHeight="1">
      <c r="G358" s="2"/>
      <c r="H358" s="2"/>
      <c r="I358" s="2"/>
    </row>
    <row r="359" spans="7:9" ht="12" customHeight="1">
      <c r="G359" s="2"/>
      <c r="H359" s="2"/>
      <c r="I359" s="2"/>
    </row>
    <row r="360" spans="7:9" ht="12" customHeight="1">
      <c r="G360" s="2"/>
      <c r="H360" s="2"/>
      <c r="I360" s="2"/>
    </row>
    <row r="361" spans="7:9" ht="12" customHeight="1">
      <c r="G361" s="2"/>
      <c r="H361" s="2"/>
      <c r="I361" s="2"/>
    </row>
    <row r="362" spans="7:9" ht="12" customHeight="1">
      <c r="G362" s="2"/>
      <c r="H362" s="2"/>
      <c r="I362" s="2"/>
    </row>
    <row r="363" spans="7:9" ht="12" customHeight="1">
      <c r="G363" s="2"/>
      <c r="H363" s="2"/>
      <c r="I363" s="2"/>
    </row>
    <row r="364" spans="7:9" ht="12" customHeight="1">
      <c r="G364" s="2"/>
      <c r="H364" s="2"/>
      <c r="I364" s="2"/>
    </row>
    <row r="365" spans="7:9" ht="12" customHeight="1">
      <c r="G365" s="2"/>
      <c r="H365" s="2"/>
      <c r="I365" s="2"/>
    </row>
    <row r="366" spans="7:9" ht="12" customHeight="1">
      <c r="G366" s="2"/>
      <c r="H366" s="2"/>
      <c r="I366" s="2"/>
    </row>
    <row r="367" spans="7:9" ht="12" customHeight="1">
      <c r="G367" s="2"/>
      <c r="H367" s="2"/>
      <c r="I367" s="2"/>
    </row>
    <row r="368" spans="7:9" ht="12" customHeight="1">
      <c r="G368" s="2"/>
      <c r="H368" s="2"/>
      <c r="I368" s="2"/>
    </row>
    <row r="369" spans="7:9" ht="12" customHeight="1">
      <c r="G369" s="2"/>
      <c r="H369" s="2"/>
      <c r="I369" s="2"/>
    </row>
    <row r="370" spans="7:9" ht="12" customHeight="1">
      <c r="G370" s="2"/>
      <c r="H370" s="2"/>
      <c r="I370" s="2"/>
    </row>
    <row r="371" spans="7:9" ht="12" customHeight="1">
      <c r="G371" s="2"/>
      <c r="H371" s="2"/>
      <c r="I371" s="2"/>
    </row>
    <row r="372" spans="7:9" ht="12" customHeight="1">
      <c r="G372" s="2"/>
      <c r="H372" s="2"/>
      <c r="I372" s="2"/>
    </row>
    <row r="373" spans="7:9" ht="12" customHeight="1">
      <c r="G373" s="2"/>
      <c r="H373" s="2"/>
      <c r="I373" s="2"/>
    </row>
    <row r="374" spans="7:9" ht="12" customHeight="1">
      <c r="G374" s="2"/>
      <c r="H374" s="2"/>
      <c r="I374" s="2"/>
    </row>
    <row r="375" spans="7:9" ht="12" customHeight="1">
      <c r="G375" s="2"/>
      <c r="H375" s="2"/>
      <c r="I375" s="2"/>
    </row>
    <row r="376" spans="7:9" ht="12" customHeight="1">
      <c r="G376" s="2"/>
      <c r="H376" s="2"/>
      <c r="I376" s="2"/>
    </row>
    <row r="377" spans="7:9" ht="12" customHeight="1">
      <c r="G377" s="2"/>
      <c r="H377" s="2"/>
      <c r="I377" s="2"/>
    </row>
    <row r="378" spans="7:9" ht="12" customHeight="1">
      <c r="G378" s="2"/>
      <c r="H378" s="2"/>
      <c r="I378" s="2"/>
    </row>
    <row r="379" spans="7:9" ht="12" customHeight="1">
      <c r="G379" s="2"/>
      <c r="H379" s="2"/>
      <c r="I379" s="2"/>
    </row>
    <row r="380" spans="7:9" ht="12" customHeight="1">
      <c r="G380" s="2"/>
      <c r="H380" s="2"/>
      <c r="I380" s="2"/>
    </row>
    <row r="381" spans="7:9" ht="12" customHeight="1">
      <c r="G381" s="2"/>
      <c r="H381" s="2"/>
      <c r="I381" s="2"/>
    </row>
    <row r="382" spans="7:9" ht="12" customHeight="1">
      <c r="G382" s="2"/>
      <c r="H382" s="2"/>
      <c r="I382" s="2"/>
    </row>
    <row r="383" spans="7:9" ht="12" customHeight="1">
      <c r="G383" s="2"/>
      <c r="H383" s="2"/>
      <c r="I383" s="2"/>
    </row>
    <row r="384" spans="7:9" ht="12" customHeight="1">
      <c r="G384" s="2"/>
      <c r="H384" s="2"/>
      <c r="I384" s="2"/>
    </row>
    <row r="385" spans="7:9" ht="12" customHeight="1">
      <c r="G385" s="2"/>
      <c r="H385" s="2"/>
      <c r="I385" s="2"/>
    </row>
    <row r="386" spans="7:9" ht="12" customHeight="1">
      <c r="G386" s="2"/>
      <c r="H386" s="2"/>
      <c r="I386" s="2"/>
    </row>
    <row r="387" spans="7:9" ht="12" customHeight="1">
      <c r="G387" s="2"/>
      <c r="H387" s="2"/>
      <c r="I387" s="2"/>
    </row>
    <row r="388" spans="7:9" ht="12" customHeight="1">
      <c r="G388" s="2"/>
      <c r="H388" s="2"/>
      <c r="I388" s="2"/>
    </row>
    <row r="389" spans="7:9" ht="12" customHeight="1">
      <c r="G389" s="2"/>
      <c r="H389" s="2"/>
      <c r="I389" s="2"/>
    </row>
    <row r="390" spans="7:9" ht="12" customHeight="1">
      <c r="G390" s="2"/>
      <c r="H390" s="2"/>
      <c r="I390" s="2"/>
    </row>
    <row r="391" spans="7:9" ht="12" customHeight="1">
      <c r="G391" s="2"/>
      <c r="H391" s="2"/>
      <c r="I391" s="2"/>
    </row>
    <row r="392" spans="7:9" ht="12" customHeight="1">
      <c r="G392" s="2"/>
      <c r="H392" s="2"/>
      <c r="I392" s="2"/>
    </row>
    <row r="393" spans="7:9" ht="12" customHeight="1">
      <c r="G393" s="2"/>
      <c r="H393" s="2"/>
      <c r="I393" s="2"/>
    </row>
    <row r="394" spans="7:9" ht="12" customHeight="1">
      <c r="G394" s="2"/>
      <c r="H394" s="2"/>
      <c r="I394" s="2"/>
    </row>
    <row r="395" spans="7:9" ht="12" customHeight="1">
      <c r="G395" s="2"/>
      <c r="H395" s="2"/>
      <c r="I395" s="2"/>
    </row>
    <row r="396" spans="7:9" ht="12" customHeight="1">
      <c r="G396" s="2"/>
      <c r="H396" s="2"/>
      <c r="I396" s="2"/>
    </row>
    <row r="397" spans="7:9" ht="12" customHeight="1">
      <c r="G397" s="2"/>
      <c r="H397" s="2"/>
      <c r="I397" s="2"/>
    </row>
    <row r="398" spans="7:9" ht="12" customHeight="1">
      <c r="G398" s="2"/>
      <c r="H398" s="2"/>
      <c r="I398" s="2"/>
    </row>
    <row r="399" spans="7:9" ht="12" customHeight="1">
      <c r="G399" s="2"/>
      <c r="H399" s="2"/>
      <c r="I399" s="2"/>
    </row>
    <row r="400" spans="7:9" ht="12" customHeight="1">
      <c r="G400" s="2"/>
      <c r="H400" s="2"/>
      <c r="I400" s="2"/>
    </row>
    <row r="401" spans="7:9" ht="12" customHeight="1">
      <c r="G401" s="2"/>
      <c r="H401" s="2"/>
      <c r="I401" s="2"/>
    </row>
    <row r="402" spans="7:9" ht="12" customHeight="1">
      <c r="G402" s="2"/>
      <c r="H402" s="2"/>
      <c r="I402" s="2"/>
    </row>
    <row r="403" spans="7:9" ht="12" customHeight="1">
      <c r="G403" s="2"/>
      <c r="H403" s="2"/>
      <c r="I403" s="2"/>
    </row>
    <row r="404" spans="7:9" ht="12" customHeight="1">
      <c r="G404" s="2"/>
      <c r="H404" s="2"/>
      <c r="I404" s="2"/>
    </row>
    <row r="405" spans="7:9" ht="12" customHeight="1">
      <c r="G405" s="2"/>
      <c r="H405" s="2"/>
      <c r="I405" s="2"/>
    </row>
    <row r="406" spans="7:9" ht="12" customHeight="1">
      <c r="G406" s="2"/>
      <c r="H406" s="2"/>
      <c r="I406" s="2"/>
    </row>
    <row r="407" spans="7:9" ht="12" customHeight="1">
      <c r="G407" s="2"/>
      <c r="H407" s="2"/>
      <c r="I407" s="2"/>
    </row>
    <row r="408" spans="7:9" ht="12" customHeight="1">
      <c r="G408" s="2"/>
      <c r="H408" s="2"/>
      <c r="I408" s="2"/>
    </row>
    <row r="409" spans="7:9" ht="12" customHeight="1">
      <c r="G409" s="2"/>
      <c r="H409" s="2"/>
      <c r="I409" s="2"/>
    </row>
    <row r="410" spans="7:9" ht="12" customHeight="1">
      <c r="G410" s="2"/>
      <c r="H410" s="2"/>
      <c r="I410" s="2"/>
    </row>
    <row r="411" spans="7:9" ht="12" customHeight="1">
      <c r="G411" s="2"/>
      <c r="H411" s="2"/>
      <c r="I411" s="2"/>
    </row>
    <row r="412" spans="7:9" ht="12" customHeight="1">
      <c r="G412" s="2"/>
      <c r="H412" s="2"/>
      <c r="I412" s="2"/>
    </row>
    <row r="413" spans="7:9" ht="12" customHeight="1">
      <c r="G413" s="2"/>
      <c r="H413" s="2"/>
      <c r="I413" s="2"/>
    </row>
    <row r="414" spans="7:9" ht="12" customHeight="1">
      <c r="G414" s="2"/>
      <c r="H414" s="2"/>
      <c r="I414" s="2"/>
    </row>
    <row r="415" spans="7:9" ht="12" customHeight="1">
      <c r="G415" s="2"/>
      <c r="H415" s="2"/>
      <c r="I415" s="2"/>
    </row>
    <row r="416" spans="7:9" ht="12" customHeight="1">
      <c r="G416" s="2"/>
      <c r="H416" s="2"/>
      <c r="I416" s="2"/>
    </row>
    <row r="417" spans="7:9" ht="12" customHeight="1">
      <c r="G417" s="2"/>
      <c r="H417" s="2"/>
      <c r="I417" s="2"/>
    </row>
    <row r="418" spans="7:9" ht="12" customHeight="1">
      <c r="G418" s="2"/>
      <c r="H418" s="2"/>
      <c r="I418" s="2"/>
    </row>
    <row r="419" spans="7:9" ht="12" customHeight="1">
      <c r="G419" s="2"/>
      <c r="H419" s="2"/>
      <c r="I419" s="2"/>
    </row>
    <row r="420" spans="7:9" ht="12" customHeight="1">
      <c r="G420" s="2"/>
      <c r="H420" s="2"/>
      <c r="I420" s="2"/>
    </row>
    <row r="421" spans="7:9" ht="12" customHeight="1">
      <c r="G421" s="2"/>
      <c r="H421" s="2"/>
      <c r="I421" s="2"/>
    </row>
    <row r="422" spans="7:9" ht="12" customHeight="1">
      <c r="G422" s="2"/>
      <c r="H422" s="2"/>
      <c r="I422" s="2"/>
    </row>
    <row r="423" spans="7:9" ht="12" customHeight="1">
      <c r="G423" s="2"/>
      <c r="H423" s="2"/>
      <c r="I423" s="2"/>
    </row>
    <row r="424" spans="7:9" ht="12" customHeight="1">
      <c r="G424" s="2"/>
      <c r="H424" s="2"/>
      <c r="I424" s="2"/>
    </row>
    <row r="425" spans="7:9" ht="12" customHeight="1">
      <c r="G425" s="2"/>
      <c r="H425" s="2"/>
      <c r="I425" s="2"/>
    </row>
    <row r="426" spans="7:9" ht="12" customHeight="1">
      <c r="G426" s="2"/>
      <c r="H426" s="2"/>
      <c r="I426" s="2"/>
    </row>
    <row r="427" spans="7:9" ht="12" customHeight="1">
      <c r="G427" s="2"/>
      <c r="H427" s="2"/>
      <c r="I427" s="2"/>
    </row>
    <row r="428" spans="7:9" ht="12" customHeight="1">
      <c r="G428" s="2"/>
      <c r="H428" s="2"/>
      <c r="I428" s="2"/>
    </row>
    <row r="429" spans="7:9" ht="12" customHeight="1">
      <c r="G429" s="2"/>
      <c r="H429" s="2"/>
      <c r="I429" s="2"/>
    </row>
    <row r="430" spans="7:9" ht="12" customHeight="1">
      <c r="G430" s="2"/>
      <c r="H430" s="2"/>
      <c r="I430" s="2"/>
    </row>
    <row r="431" spans="7:9" ht="12" customHeight="1">
      <c r="G431" s="2"/>
      <c r="H431" s="2"/>
      <c r="I431" s="2"/>
    </row>
    <row r="432" spans="7:9" ht="12" customHeight="1">
      <c r="G432" s="2"/>
      <c r="H432" s="2"/>
      <c r="I432" s="2"/>
    </row>
    <row r="433" spans="7:9" ht="12" customHeight="1">
      <c r="G433" s="2"/>
      <c r="H433" s="2"/>
      <c r="I433" s="2"/>
    </row>
    <row r="434" spans="7:9" ht="12" customHeight="1">
      <c r="G434" s="2"/>
      <c r="H434" s="2"/>
      <c r="I434" s="2"/>
    </row>
    <row r="435" spans="7:9" ht="12" customHeight="1">
      <c r="G435" s="2"/>
      <c r="H435" s="2"/>
      <c r="I435" s="2"/>
    </row>
    <row r="436" spans="7:9" ht="12" customHeight="1">
      <c r="G436" s="2"/>
      <c r="H436" s="2"/>
      <c r="I436" s="2"/>
    </row>
    <row r="437" spans="7:9" ht="12" customHeight="1">
      <c r="G437" s="2"/>
      <c r="H437" s="2"/>
      <c r="I437" s="2"/>
    </row>
    <row r="438" spans="7:9" ht="12" customHeight="1">
      <c r="G438" s="2"/>
      <c r="H438" s="2"/>
      <c r="I438" s="2"/>
    </row>
    <row r="439" spans="7:9" ht="12" customHeight="1">
      <c r="G439" s="2"/>
      <c r="H439" s="2"/>
      <c r="I439" s="2"/>
    </row>
    <row r="440" spans="7:9" ht="12" customHeight="1">
      <c r="G440" s="2"/>
      <c r="H440" s="2"/>
      <c r="I440" s="2"/>
    </row>
    <row r="441" spans="7:9" ht="12" customHeight="1">
      <c r="G441" s="2"/>
      <c r="H441" s="2"/>
      <c r="I441" s="2"/>
    </row>
    <row r="442" spans="7:9" ht="12" customHeight="1">
      <c r="G442" s="2"/>
      <c r="H442" s="2"/>
      <c r="I442" s="2"/>
    </row>
    <row r="443" spans="7:9" ht="12" customHeight="1">
      <c r="G443" s="2"/>
      <c r="H443" s="2"/>
      <c r="I443" s="2"/>
    </row>
    <row r="444" spans="7:9" ht="12" customHeight="1">
      <c r="G444" s="2"/>
      <c r="H444" s="2"/>
      <c r="I444" s="2"/>
    </row>
    <row r="445" spans="7:9" ht="12" customHeight="1">
      <c r="G445" s="2"/>
      <c r="H445" s="2"/>
      <c r="I445" s="2"/>
    </row>
    <row r="446" spans="7:9" ht="12" customHeight="1">
      <c r="G446" s="2"/>
      <c r="H446" s="2"/>
      <c r="I446" s="2"/>
    </row>
    <row r="447" spans="7:9" ht="12" customHeight="1">
      <c r="G447" s="2"/>
      <c r="H447" s="2"/>
      <c r="I447" s="2"/>
    </row>
    <row r="448" spans="7:9" ht="12" customHeight="1">
      <c r="G448" s="2"/>
      <c r="H448" s="2"/>
      <c r="I448" s="2"/>
    </row>
    <row r="449" spans="7:9" ht="12" customHeight="1">
      <c r="G449" s="2"/>
      <c r="H449" s="2"/>
      <c r="I449" s="2"/>
    </row>
    <row r="450" spans="7:9" ht="12" customHeight="1">
      <c r="G450" s="2"/>
      <c r="H450" s="2"/>
      <c r="I450" s="2"/>
    </row>
    <row r="451" spans="7:9" ht="12" customHeight="1">
      <c r="G451" s="2"/>
      <c r="H451" s="2"/>
      <c r="I451" s="2"/>
    </row>
    <row r="452" spans="7:9" ht="12" customHeight="1">
      <c r="G452" s="2"/>
      <c r="H452" s="2"/>
      <c r="I452" s="2"/>
    </row>
    <row r="453" spans="7:9" ht="12" customHeight="1">
      <c r="G453" s="2"/>
      <c r="H453" s="2"/>
      <c r="I453" s="2"/>
    </row>
    <row r="454" spans="7:9" ht="12" customHeight="1">
      <c r="G454" s="2"/>
      <c r="H454" s="2"/>
      <c r="I454" s="2"/>
    </row>
    <row r="455" spans="7:9" ht="12" customHeight="1">
      <c r="G455" s="2"/>
      <c r="H455" s="2"/>
      <c r="I455" s="2"/>
    </row>
    <row r="456" spans="7:9" ht="12" customHeight="1">
      <c r="G456" s="2"/>
      <c r="H456" s="2"/>
      <c r="I456" s="2"/>
    </row>
    <row r="457" spans="7:9" ht="12" customHeight="1">
      <c r="G457" s="2"/>
      <c r="H457" s="2"/>
      <c r="I457" s="2"/>
    </row>
    <row r="458" spans="7:9" ht="12" customHeight="1">
      <c r="G458" s="2"/>
      <c r="H458" s="2"/>
      <c r="I458" s="2"/>
    </row>
    <row r="459" spans="7:9" ht="12" customHeight="1">
      <c r="G459" s="2"/>
      <c r="H459" s="2"/>
      <c r="I459" s="2"/>
    </row>
    <row r="460" spans="7:9" ht="12" customHeight="1">
      <c r="G460" s="2"/>
      <c r="H460" s="2"/>
      <c r="I460" s="2"/>
    </row>
    <row r="461" spans="7:9" ht="12" customHeight="1">
      <c r="G461" s="2"/>
      <c r="H461" s="2"/>
      <c r="I461" s="2"/>
    </row>
    <row r="462" spans="7:9" ht="12" customHeight="1">
      <c r="G462" s="2"/>
      <c r="H462" s="2"/>
      <c r="I462" s="2"/>
    </row>
    <row r="463" spans="7:9" ht="12" customHeight="1">
      <c r="G463" s="2"/>
      <c r="H463" s="2"/>
      <c r="I463" s="2"/>
    </row>
    <row r="464" spans="7:9" ht="12" customHeight="1">
      <c r="G464" s="2"/>
      <c r="H464" s="2"/>
      <c r="I464" s="2"/>
    </row>
    <row r="465" spans="7:9" ht="12" customHeight="1">
      <c r="G465" s="2"/>
      <c r="H465" s="2"/>
      <c r="I465" s="2"/>
    </row>
    <row r="466" spans="7:9" ht="12" customHeight="1">
      <c r="G466" s="2"/>
      <c r="H466" s="2"/>
      <c r="I466" s="2"/>
    </row>
    <row r="467" spans="7:9" ht="12" customHeight="1">
      <c r="G467" s="2"/>
      <c r="H467" s="2"/>
      <c r="I467" s="2"/>
    </row>
    <row r="468" spans="7:9" ht="12" customHeight="1">
      <c r="G468" s="2"/>
      <c r="H468" s="2"/>
      <c r="I468" s="2"/>
    </row>
    <row r="469" spans="7:9" ht="12" customHeight="1">
      <c r="G469" s="2"/>
      <c r="H469" s="2"/>
      <c r="I469" s="2"/>
    </row>
    <row r="470" spans="7:9" ht="12" customHeight="1">
      <c r="G470" s="2"/>
      <c r="H470" s="2"/>
      <c r="I470" s="2"/>
    </row>
    <row r="471" spans="7:9" ht="12" customHeight="1">
      <c r="G471" s="2"/>
      <c r="H471" s="2"/>
      <c r="I471" s="2"/>
    </row>
    <row r="472" spans="7:9" ht="12" customHeight="1">
      <c r="G472" s="2"/>
      <c r="H472" s="2"/>
      <c r="I472" s="2"/>
    </row>
    <row r="473" spans="7:9" ht="12" customHeight="1">
      <c r="G473" s="2"/>
      <c r="H473" s="2"/>
      <c r="I473" s="2"/>
    </row>
    <row r="474" spans="7:9" ht="12" customHeight="1">
      <c r="G474" s="2"/>
      <c r="H474" s="2"/>
      <c r="I474" s="2"/>
    </row>
    <row r="475" spans="7:9" ht="12" customHeight="1">
      <c r="G475" s="2"/>
      <c r="H475" s="2"/>
      <c r="I475" s="2"/>
    </row>
    <row r="476" spans="7:9" ht="12" customHeight="1">
      <c r="G476" s="2"/>
      <c r="H476" s="2"/>
      <c r="I476" s="2"/>
    </row>
    <row r="477" spans="7:9" ht="12" customHeight="1">
      <c r="G477" s="2"/>
      <c r="H477" s="2"/>
      <c r="I477" s="2"/>
    </row>
    <row r="478" spans="7:9" ht="12" customHeight="1">
      <c r="G478" s="2"/>
      <c r="H478" s="2"/>
      <c r="I478" s="2"/>
    </row>
    <row r="479" spans="7:9" ht="12" customHeight="1">
      <c r="G479" s="2"/>
      <c r="H479" s="2"/>
      <c r="I479" s="2"/>
    </row>
    <row r="480" spans="7:9" ht="12" customHeight="1">
      <c r="G480" s="2"/>
      <c r="H480" s="2"/>
      <c r="I480" s="2"/>
    </row>
    <row r="481" spans="7:9" ht="12" customHeight="1">
      <c r="G481" s="2"/>
      <c r="H481" s="2"/>
      <c r="I481" s="2"/>
    </row>
    <row r="482" spans="7:9" ht="12" customHeight="1">
      <c r="G482" s="2"/>
      <c r="H482" s="2"/>
      <c r="I482" s="2"/>
    </row>
    <row r="483" spans="7:9" ht="12" customHeight="1">
      <c r="G483" s="2"/>
      <c r="H483" s="2"/>
      <c r="I483" s="2"/>
    </row>
    <row r="484" spans="7:9" ht="12" customHeight="1">
      <c r="G484" s="2"/>
      <c r="H484" s="2"/>
      <c r="I484" s="2"/>
    </row>
    <row r="485" spans="7:9" ht="12" customHeight="1">
      <c r="G485" s="2"/>
      <c r="H485" s="2"/>
      <c r="I485" s="2"/>
    </row>
    <row r="486" spans="7:9" ht="12" customHeight="1">
      <c r="G486" s="2"/>
      <c r="H486" s="2"/>
      <c r="I486" s="2"/>
    </row>
    <row r="487" spans="7:9" ht="12" customHeight="1">
      <c r="G487" s="2"/>
      <c r="H487" s="2"/>
      <c r="I487" s="2"/>
    </row>
    <row r="488" spans="7:9" ht="12" customHeight="1">
      <c r="G488" s="2"/>
      <c r="H488" s="2"/>
      <c r="I488" s="2"/>
    </row>
    <row r="489" spans="7:9" ht="12" customHeight="1">
      <c r="G489" s="2"/>
      <c r="H489" s="2"/>
      <c r="I489" s="2"/>
    </row>
    <row r="490" spans="7:9" ht="12" customHeight="1">
      <c r="G490" s="2"/>
      <c r="H490" s="2"/>
      <c r="I490" s="2"/>
    </row>
    <row r="491" spans="7:9" ht="12" customHeight="1">
      <c r="G491" s="2"/>
      <c r="H491" s="2"/>
      <c r="I491" s="2"/>
    </row>
    <row r="492" spans="7:9" ht="12" customHeight="1">
      <c r="G492" s="2"/>
      <c r="H492" s="2"/>
      <c r="I492" s="2"/>
    </row>
    <row r="493" spans="7:9" ht="12" customHeight="1">
      <c r="G493" s="2"/>
      <c r="H493" s="2"/>
      <c r="I493" s="2"/>
    </row>
    <row r="494" spans="7:9" ht="12" customHeight="1">
      <c r="G494" s="2"/>
      <c r="H494" s="2"/>
      <c r="I494" s="2"/>
    </row>
    <row r="495" spans="7:9" ht="12" customHeight="1">
      <c r="G495" s="2"/>
      <c r="H495" s="2"/>
      <c r="I495" s="2"/>
    </row>
    <row r="496" spans="7:9" ht="12" customHeight="1">
      <c r="G496" s="2"/>
      <c r="H496" s="2"/>
      <c r="I496" s="2"/>
    </row>
    <row r="497" spans="7:9" ht="12" customHeight="1">
      <c r="G497" s="2"/>
      <c r="H497" s="2"/>
      <c r="I497" s="2"/>
    </row>
    <row r="498" spans="7:9" ht="12" customHeight="1">
      <c r="G498" s="2"/>
      <c r="H498" s="2"/>
      <c r="I498" s="2"/>
    </row>
    <row r="499" spans="7:9" ht="12" customHeight="1">
      <c r="G499" s="2"/>
      <c r="H499" s="2"/>
      <c r="I499" s="2"/>
    </row>
    <row r="500" spans="7:9" ht="12" customHeight="1">
      <c r="G500" s="2"/>
      <c r="H500" s="2"/>
      <c r="I500" s="2"/>
    </row>
    <row r="501" spans="7:9" ht="12" customHeight="1">
      <c r="G501" s="2"/>
      <c r="H501" s="2"/>
      <c r="I501" s="2"/>
    </row>
    <row r="502" spans="7:9" ht="12" customHeight="1">
      <c r="G502" s="2"/>
      <c r="H502" s="2"/>
      <c r="I502" s="2"/>
    </row>
    <row r="503" spans="7:9" ht="12" customHeight="1">
      <c r="G503" s="2"/>
      <c r="H503" s="2"/>
      <c r="I503" s="2"/>
    </row>
    <row r="504" spans="7:9" ht="12" customHeight="1">
      <c r="G504" s="2"/>
      <c r="H504" s="2"/>
      <c r="I504" s="2"/>
    </row>
    <row r="505" spans="7:9" ht="12" customHeight="1">
      <c r="G505" s="2"/>
      <c r="H505" s="2"/>
      <c r="I505" s="2"/>
    </row>
    <row r="506" spans="7:9" ht="12" customHeight="1">
      <c r="G506" s="2"/>
      <c r="H506" s="2"/>
      <c r="I506" s="2"/>
    </row>
    <row r="507" spans="7:9" ht="12" customHeight="1">
      <c r="G507" s="2"/>
      <c r="H507" s="2"/>
      <c r="I507" s="2"/>
    </row>
    <row r="508" spans="7:9" ht="12" customHeight="1">
      <c r="G508" s="2"/>
      <c r="H508" s="2"/>
      <c r="I508" s="2"/>
    </row>
    <row r="509" spans="7:9" ht="12" customHeight="1">
      <c r="G509" s="2"/>
      <c r="H509" s="2"/>
      <c r="I509" s="2"/>
    </row>
    <row r="510" spans="7:9" ht="12" customHeight="1">
      <c r="G510" s="2"/>
      <c r="H510" s="2"/>
      <c r="I510" s="2"/>
    </row>
    <row r="511" spans="7:9" ht="12" customHeight="1">
      <c r="G511" s="2"/>
      <c r="H511" s="2"/>
      <c r="I511" s="2"/>
    </row>
    <row r="512" spans="7:9" ht="12" customHeight="1">
      <c r="G512" s="2"/>
      <c r="H512" s="2"/>
      <c r="I512" s="2"/>
    </row>
    <row r="513" spans="7:9" ht="12" customHeight="1">
      <c r="G513" s="2"/>
      <c r="H513" s="2"/>
      <c r="I513" s="2"/>
    </row>
    <row r="514" spans="7:9" ht="12" customHeight="1">
      <c r="G514" s="2"/>
      <c r="H514" s="2"/>
      <c r="I514" s="2"/>
    </row>
    <row r="515" spans="7:9" ht="12" customHeight="1">
      <c r="G515" s="2"/>
      <c r="H515" s="2"/>
      <c r="I515" s="2"/>
    </row>
    <row r="516" spans="7:9" ht="12" customHeight="1">
      <c r="G516" s="2"/>
      <c r="H516" s="2"/>
      <c r="I516" s="2"/>
    </row>
    <row r="517" spans="7:9" ht="12" customHeight="1">
      <c r="G517" s="2"/>
      <c r="H517" s="2"/>
      <c r="I517" s="2"/>
    </row>
    <row r="518" spans="7:9" ht="12" customHeight="1">
      <c r="G518" s="2"/>
      <c r="H518" s="2"/>
      <c r="I518" s="2"/>
    </row>
    <row r="519" spans="7:9" ht="12" customHeight="1">
      <c r="G519" s="2"/>
      <c r="H519" s="2"/>
      <c r="I519" s="2"/>
    </row>
    <row r="520" spans="7:9" ht="12" customHeight="1">
      <c r="G520" s="2"/>
      <c r="H520" s="2"/>
      <c r="I520" s="2"/>
    </row>
    <row r="521" spans="7:9" ht="12" customHeight="1">
      <c r="G521" s="2"/>
      <c r="H521" s="2"/>
      <c r="I521" s="2"/>
    </row>
    <row r="522" spans="7:9" ht="12" customHeight="1">
      <c r="G522" s="2"/>
      <c r="H522" s="2"/>
      <c r="I522" s="2"/>
    </row>
    <row r="523" spans="7:9" ht="12" customHeight="1">
      <c r="G523" s="2"/>
      <c r="H523" s="2"/>
      <c r="I523" s="2"/>
    </row>
    <row r="524" spans="7:9" ht="12" customHeight="1">
      <c r="G524" s="2"/>
      <c r="H524" s="2"/>
      <c r="I524" s="2"/>
    </row>
    <row r="525" spans="7:9" ht="12" customHeight="1">
      <c r="G525" s="2"/>
      <c r="H525" s="2"/>
      <c r="I525" s="2"/>
    </row>
    <row r="526" spans="7:9" ht="12" customHeight="1">
      <c r="G526" s="2"/>
      <c r="H526" s="2"/>
      <c r="I526" s="2"/>
    </row>
    <row r="527" spans="7:9" ht="12" customHeight="1">
      <c r="G527" s="2"/>
      <c r="H527" s="2"/>
      <c r="I527" s="2"/>
    </row>
    <row r="528" spans="7:9" ht="12" customHeight="1">
      <c r="G528" s="2"/>
      <c r="H528" s="2"/>
      <c r="I528" s="2"/>
    </row>
    <row r="529" spans="7:9" ht="12" customHeight="1">
      <c r="G529" s="2"/>
      <c r="H529" s="2"/>
      <c r="I529" s="2"/>
    </row>
    <row r="530" spans="7:9" ht="12" customHeight="1">
      <c r="G530" s="2"/>
      <c r="H530" s="2"/>
      <c r="I530" s="2"/>
    </row>
    <row r="531" spans="7:9" ht="12" customHeight="1">
      <c r="G531" s="2"/>
      <c r="H531" s="2"/>
      <c r="I531" s="2"/>
    </row>
    <row r="532" spans="7:9" ht="12" customHeight="1">
      <c r="G532" s="2"/>
      <c r="H532" s="2"/>
      <c r="I532" s="2"/>
    </row>
    <row r="533" spans="7:9" ht="12" customHeight="1">
      <c r="G533" s="2"/>
      <c r="H533" s="2"/>
      <c r="I533" s="2"/>
    </row>
    <row r="534" spans="7:9" ht="12" customHeight="1">
      <c r="G534" s="2"/>
      <c r="H534" s="2"/>
      <c r="I534" s="2"/>
    </row>
    <row r="535" spans="7:9" ht="12" customHeight="1">
      <c r="G535" s="2"/>
      <c r="H535" s="2"/>
      <c r="I535" s="2"/>
    </row>
    <row r="536" spans="7:9" ht="12" customHeight="1">
      <c r="G536" s="2"/>
      <c r="H536" s="2"/>
      <c r="I536" s="2"/>
    </row>
    <row r="537" spans="7:9" ht="12" customHeight="1">
      <c r="G537" s="2"/>
      <c r="H537" s="2"/>
      <c r="I537" s="2"/>
    </row>
    <row r="538" spans="7:9" ht="12" customHeight="1">
      <c r="G538" s="2"/>
      <c r="H538" s="2"/>
      <c r="I538" s="2"/>
    </row>
    <row r="539" spans="7:9" ht="12" customHeight="1">
      <c r="G539" s="2"/>
      <c r="H539" s="2"/>
      <c r="I539" s="2"/>
    </row>
    <row r="540" spans="7:9" ht="12" customHeight="1">
      <c r="G540" s="2"/>
      <c r="H540" s="2"/>
      <c r="I540" s="2"/>
    </row>
    <row r="541" spans="7:9" ht="12" customHeight="1">
      <c r="G541" s="2"/>
      <c r="H541" s="2"/>
      <c r="I541" s="2"/>
    </row>
    <row r="542" spans="7:9" ht="12" customHeight="1">
      <c r="G542" s="2"/>
      <c r="H542" s="2"/>
      <c r="I542" s="2"/>
    </row>
    <row r="543" spans="7:9" ht="12" customHeight="1">
      <c r="G543" s="2"/>
      <c r="H543" s="2"/>
      <c r="I543" s="2"/>
    </row>
    <row r="544" spans="7:9" ht="12" customHeight="1">
      <c r="G544" s="2"/>
      <c r="H544" s="2"/>
      <c r="I544" s="2"/>
    </row>
    <row r="545" spans="7:9" ht="12" customHeight="1">
      <c r="G545" s="2"/>
      <c r="H545" s="2"/>
      <c r="I545" s="2"/>
    </row>
    <row r="546" spans="7:9" ht="12" customHeight="1">
      <c r="G546" s="2"/>
      <c r="H546" s="2"/>
      <c r="I546" s="2"/>
    </row>
    <row r="547" spans="7:9" ht="12" customHeight="1">
      <c r="G547" s="2"/>
      <c r="H547" s="2"/>
      <c r="I547" s="2"/>
    </row>
    <row r="548" spans="7:9" ht="12" customHeight="1">
      <c r="G548" s="2"/>
      <c r="H548" s="2"/>
      <c r="I548" s="2"/>
    </row>
    <row r="549" spans="7:9" ht="12" customHeight="1">
      <c r="G549" s="2"/>
      <c r="H549" s="2"/>
      <c r="I549" s="2"/>
    </row>
    <row r="550" spans="7:9" ht="12" customHeight="1">
      <c r="G550" s="2"/>
      <c r="H550" s="2"/>
      <c r="I550" s="2"/>
    </row>
    <row r="551" spans="7:9" ht="12" customHeight="1">
      <c r="G551" s="2"/>
      <c r="H551" s="2"/>
      <c r="I551" s="2"/>
    </row>
    <row r="552" spans="7:9" ht="12" customHeight="1">
      <c r="G552" s="2"/>
      <c r="H552" s="2"/>
      <c r="I552" s="2"/>
    </row>
    <row r="553" spans="7:9" ht="12" customHeight="1">
      <c r="G553" s="2"/>
      <c r="H553" s="2"/>
      <c r="I553" s="2"/>
    </row>
    <row r="554" spans="7:9" ht="12" customHeight="1">
      <c r="G554" s="2"/>
      <c r="H554" s="2"/>
      <c r="I554" s="2"/>
    </row>
    <row r="555" spans="7:9" ht="12" customHeight="1">
      <c r="G555" s="2"/>
      <c r="H555" s="2"/>
      <c r="I555" s="2"/>
    </row>
    <row r="556" spans="7:9" ht="12" customHeight="1">
      <c r="G556" s="2"/>
      <c r="H556" s="2"/>
      <c r="I556" s="2"/>
    </row>
    <row r="557" spans="7:9" ht="12" customHeight="1">
      <c r="G557" s="2"/>
      <c r="H557" s="2"/>
      <c r="I557" s="2"/>
    </row>
    <row r="558" spans="7:9" ht="12" customHeight="1">
      <c r="G558" s="2"/>
      <c r="H558" s="2"/>
      <c r="I558" s="2"/>
    </row>
    <row r="559" spans="7:9" ht="12" customHeight="1">
      <c r="G559" s="2"/>
      <c r="H559" s="2"/>
      <c r="I559" s="2"/>
    </row>
    <row r="560" spans="7:9" ht="12" customHeight="1">
      <c r="G560" s="2"/>
      <c r="H560" s="2"/>
      <c r="I560" s="2"/>
    </row>
    <row r="561" spans="7:9" ht="12" customHeight="1">
      <c r="G561" s="2"/>
      <c r="H561" s="2"/>
      <c r="I561" s="2"/>
    </row>
    <row r="562" spans="7:9" ht="12" customHeight="1">
      <c r="G562" s="2"/>
      <c r="H562" s="2"/>
      <c r="I562" s="2"/>
    </row>
    <row r="563" spans="7:9" ht="12" customHeight="1">
      <c r="G563" s="2"/>
      <c r="H563" s="2"/>
      <c r="I563" s="2"/>
    </row>
    <row r="564" spans="7:9" ht="12" customHeight="1">
      <c r="G564" s="2"/>
      <c r="H564" s="2"/>
      <c r="I564" s="2"/>
    </row>
    <row r="565" spans="7:9" ht="12" customHeight="1">
      <c r="G565" s="2"/>
      <c r="H565" s="2"/>
      <c r="I565" s="2"/>
    </row>
    <row r="566" spans="7:9" ht="12" customHeight="1">
      <c r="G566" s="2"/>
      <c r="H566" s="2"/>
      <c r="I566" s="2"/>
    </row>
    <row r="567" spans="7:9" ht="12" customHeight="1">
      <c r="G567" s="2"/>
      <c r="H567" s="2"/>
      <c r="I567" s="2"/>
    </row>
    <row r="568" spans="7:9" ht="12" customHeight="1">
      <c r="G568" s="2"/>
      <c r="H568" s="2"/>
      <c r="I568" s="2"/>
    </row>
    <row r="569" spans="7:9" ht="12" customHeight="1">
      <c r="G569" s="2"/>
      <c r="H569" s="2"/>
      <c r="I569" s="2"/>
    </row>
    <row r="570" spans="7:9" ht="12" customHeight="1">
      <c r="G570" s="2"/>
      <c r="H570" s="2"/>
      <c r="I570" s="2"/>
    </row>
    <row r="571" spans="7:9" ht="12" customHeight="1">
      <c r="G571" s="2"/>
      <c r="H571" s="2"/>
      <c r="I571" s="2"/>
    </row>
    <row r="572" spans="7:9" ht="12" customHeight="1">
      <c r="G572" s="2"/>
      <c r="H572" s="2"/>
      <c r="I572" s="2"/>
    </row>
    <row r="573" spans="7:9" ht="12" customHeight="1">
      <c r="G573" s="2"/>
      <c r="H573" s="2"/>
      <c r="I573" s="2"/>
    </row>
    <row r="574" spans="7:9" ht="12" customHeight="1">
      <c r="G574" s="2"/>
      <c r="H574" s="2"/>
      <c r="I574" s="2"/>
    </row>
    <row r="575" spans="7:9" ht="12" customHeight="1">
      <c r="G575" s="2"/>
      <c r="H575" s="2"/>
      <c r="I575" s="2"/>
    </row>
    <row r="576" spans="7:9" ht="12" customHeight="1">
      <c r="G576" s="2"/>
      <c r="H576" s="2"/>
      <c r="I576" s="2"/>
    </row>
    <row r="577" spans="7:9" ht="12" customHeight="1">
      <c r="G577" s="2"/>
      <c r="H577" s="2"/>
      <c r="I577" s="2"/>
    </row>
    <row r="578" spans="7:9" ht="12" customHeight="1">
      <c r="G578" s="2"/>
      <c r="H578" s="2"/>
      <c r="I578" s="2"/>
    </row>
    <row r="579" spans="7:9" ht="12" customHeight="1">
      <c r="G579" s="2"/>
      <c r="H579" s="2"/>
      <c r="I579" s="2"/>
    </row>
    <row r="580" spans="7:9" ht="12" customHeight="1">
      <c r="G580" s="2"/>
      <c r="H580" s="2"/>
      <c r="I580" s="2"/>
    </row>
    <row r="581" spans="7:9" ht="12" customHeight="1">
      <c r="G581" s="2"/>
      <c r="H581" s="2"/>
      <c r="I581" s="2"/>
    </row>
    <row r="582" spans="7:9" ht="12" customHeight="1">
      <c r="G582" s="2"/>
      <c r="H582" s="2"/>
      <c r="I582" s="2"/>
    </row>
    <row r="583" spans="7:9" ht="12" customHeight="1">
      <c r="G583" s="2"/>
      <c r="H583" s="2"/>
      <c r="I583" s="2"/>
    </row>
    <row r="584" spans="7:9" ht="12" customHeight="1">
      <c r="G584" s="2"/>
      <c r="H584" s="2"/>
      <c r="I584" s="2"/>
    </row>
    <row r="585" spans="7:9" ht="12" customHeight="1">
      <c r="G585" s="2"/>
      <c r="H585" s="2"/>
      <c r="I585" s="2"/>
    </row>
    <row r="586" spans="7:9" ht="12" customHeight="1">
      <c r="G586" s="2"/>
      <c r="H586" s="2"/>
      <c r="I586" s="2"/>
    </row>
    <row r="587" spans="7:9" ht="12" customHeight="1">
      <c r="G587" s="2"/>
      <c r="H587" s="2"/>
      <c r="I587" s="2"/>
    </row>
    <row r="588" spans="7:9" ht="12" customHeight="1">
      <c r="G588" s="2"/>
      <c r="H588" s="2"/>
      <c r="I588" s="2"/>
    </row>
    <row r="589" spans="7:9" ht="12" customHeight="1">
      <c r="G589" s="2"/>
      <c r="H589" s="2"/>
      <c r="I589" s="2"/>
    </row>
    <row r="590" spans="7:9" ht="12" customHeight="1">
      <c r="G590" s="2"/>
      <c r="H590" s="2"/>
      <c r="I590" s="2"/>
    </row>
    <row r="591" spans="7:9" ht="12" customHeight="1">
      <c r="G591" s="2"/>
      <c r="H591" s="2"/>
      <c r="I591" s="2"/>
    </row>
    <row r="592" spans="7:9" ht="12" customHeight="1">
      <c r="G592" s="2"/>
      <c r="H592" s="2"/>
      <c r="I592" s="2"/>
    </row>
    <row r="593" spans="7:9" ht="12" customHeight="1">
      <c r="G593" s="2"/>
      <c r="H593" s="2"/>
      <c r="I593" s="2"/>
    </row>
    <row r="594" spans="7:9" ht="12" customHeight="1">
      <c r="G594" s="2"/>
      <c r="H594" s="2"/>
      <c r="I594" s="2"/>
    </row>
    <row r="595" spans="7:9" ht="12" customHeight="1">
      <c r="G595" s="2"/>
      <c r="H595" s="2"/>
      <c r="I595" s="2"/>
    </row>
    <row r="596" spans="7:9" ht="12" customHeight="1">
      <c r="G596" s="2"/>
      <c r="H596" s="2"/>
      <c r="I596" s="2"/>
    </row>
    <row r="597" spans="7:9" ht="12" customHeight="1">
      <c r="G597" s="2"/>
      <c r="H597" s="2"/>
      <c r="I597" s="2"/>
    </row>
    <row r="598" spans="7:9" ht="12" customHeight="1">
      <c r="G598" s="2"/>
      <c r="H598" s="2"/>
      <c r="I598" s="2"/>
    </row>
    <row r="599" spans="7:9" ht="12" customHeight="1">
      <c r="G599" s="2"/>
      <c r="H599" s="2"/>
      <c r="I599" s="2"/>
    </row>
    <row r="600" spans="7:9" ht="12" customHeight="1">
      <c r="G600" s="2"/>
      <c r="H600" s="2"/>
      <c r="I600" s="2"/>
    </row>
    <row r="601" spans="7:9" ht="12" customHeight="1">
      <c r="G601" s="2"/>
      <c r="H601" s="2"/>
      <c r="I601" s="2"/>
    </row>
    <row r="602" spans="7:9" ht="12" customHeight="1">
      <c r="G602" s="2"/>
      <c r="H602" s="2"/>
      <c r="I602" s="2"/>
    </row>
    <row r="603" spans="7:9" ht="12" customHeight="1">
      <c r="G603" s="2"/>
      <c r="H603" s="2"/>
      <c r="I603" s="2"/>
    </row>
    <row r="604" spans="7:9" ht="12" customHeight="1">
      <c r="G604" s="2"/>
      <c r="H604" s="2"/>
      <c r="I604" s="2"/>
    </row>
    <row r="605" spans="7:9" ht="12" customHeight="1">
      <c r="G605" s="2"/>
      <c r="H605" s="2"/>
      <c r="I605" s="2"/>
    </row>
    <row r="606" spans="7:9" ht="12" customHeight="1">
      <c r="G606" s="2"/>
      <c r="H606" s="2"/>
      <c r="I606" s="2"/>
    </row>
    <row r="607" spans="7:9" ht="12" customHeight="1">
      <c r="G607" s="2"/>
      <c r="H607" s="2"/>
      <c r="I607" s="2"/>
    </row>
    <row r="608" spans="7:9" ht="12" customHeight="1">
      <c r="G608" s="2"/>
      <c r="H608" s="2"/>
      <c r="I608" s="2"/>
    </row>
    <row r="609" spans="7:9" ht="12" customHeight="1">
      <c r="G609" s="2"/>
      <c r="H609" s="2"/>
      <c r="I609" s="2"/>
    </row>
    <row r="610" spans="7:9" ht="12" customHeight="1">
      <c r="G610" s="2"/>
      <c r="H610" s="2"/>
      <c r="I610" s="2"/>
    </row>
    <row r="611" spans="7:9" ht="12" customHeight="1">
      <c r="G611" s="2"/>
      <c r="H611" s="2"/>
      <c r="I611" s="2"/>
    </row>
    <row r="612" spans="7:9" ht="12" customHeight="1">
      <c r="G612" s="2"/>
      <c r="H612" s="2"/>
      <c r="I612" s="2"/>
    </row>
    <row r="613" spans="7:9" ht="12" customHeight="1">
      <c r="G613" s="2"/>
      <c r="H613" s="2"/>
      <c r="I613" s="2"/>
    </row>
    <row r="614" spans="7:9" ht="12" customHeight="1">
      <c r="G614" s="2"/>
      <c r="H614" s="2"/>
      <c r="I614" s="2"/>
    </row>
    <row r="615" spans="7:9" ht="12" customHeight="1">
      <c r="G615" s="2"/>
      <c r="H615" s="2"/>
      <c r="I615" s="2"/>
    </row>
    <row r="616" spans="7:9" ht="12" customHeight="1">
      <c r="G616" s="2"/>
      <c r="H616" s="2"/>
      <c r="I616" s="2"/>
    </row>
    <row r="617" spans="7:9" ht="12" customHeight="1">
      <c r="G617" s="2"/>
      <c r="H617" s="2"/>
      <c r="I617" s="2"/>
    </row>
    <row r="618" spans="7:9" ht="12" customHeight="1">
      <c r="G618" s="2"/>
      <c r="H618" s="2"/>
      <c r="I618" s="2"/>
    </row>
    <row r="619" spans="7:9" ht="12" customHeight="1">
      <c r="G619" s="2"/>
      <c r="H619" s="2"/>
      <c r="I619" s="2"/>
    </row>
    <row r="620" spans="7:9" ht="12" customHeight="1">
      <c r="G620" s="2"/>
      <c r="H620" s="2"/>
      <c r="I620" s="2"/>
    </row>
    <row r="621" spans="7:9" ht="12" customHeight="1">
      <c r="G621" s="2"/>
      <c r="H621" s="2"/>
      <c r="I621" s="2"/>
    </row>
    <row r="622" spans="7:9" ht="12" customHeight="1">
      <c r="G622" s="2"/>
      <c r="H622" s="2"/>
      <c r="I622" s="2"/>
    </row>
    <row r="623" spans="7:9" ht="12" customHeight="1">
      <c r="G623" s="2"/>
      <c r="H623" s="2"/>
      <c r="I623" s="2"/>
    </row>
    <row r="624" spans="7:9" ht="12" customHeight="1">
      <c r="G624" s="2"/>
      <c r="H624" s="2"/>
      <c r="I624" s="2"/>
    </row>
    <row r="625" spans="7:9" ht="12" customHeight="1">
      <c r="G625" s="2"/>
      <c r="H625" s="2"/>
      <c r="I625" s="2"/>
    </row>
    <row r="626" spans="7:9" ht="12" customHeight="1">
      <c r="G626" s="2"/>
      <c r="H626" s="2"/>
      <c r="I626" s="2"/>
    </row>
    <row r="627" spans="7:9" ht="12" customHeight="1">
      <c r="G627" s="2"/>
      <c r="H627" s="2"/>
      <c r="I627" s="2"/>
    </row>
    <row r="628" spans="7:9" ht="12" customHeight="1">
      <c r="G628" s="2"/>
      <c r="H628" s="2"/>
      <c r="I628" s="2"/>
    </row>
    <row r="629" spans="7:9" ht="12" customHeight="1">
      <c r="G629" s="2"/>
      <c r="H629" s="2"/>
      <c r="I629" s="2"/>
    </row>
    <row r="630" spans="7:9" ht="12" customHeight="1">
      <c r="G630" s="2"/>
      <c r="H630" s="2"/>
      <c r="I630" s="2"/>
    </row>
    <row r="631" spans="7:9" ht="12" customHeight="1">
      <c r="G631" s="2"/>
      <c r="H631" s="2"/>
      <c r="I631" s="2"/>
    </row>
    <row r="632" spans="7:9" ht="12" customHeight="1">
      <c r="G632" s="2"/>
      <c r="H632" s="2"/>
      <c r="I632" s="2"/>
    </row>
    <row r="633" spans="7:9" ht="12" customHeight="1">
      <c r="G633" s="2"/>
      <c r="H633" s="2"/>
      <c r="I633" s="2"/>
    </row>
    <row r="634" spans="7:9" ht="12" customHeight="1">
      <c r="G634" s="2"/>
      <c r="H634" s="2"/>
      <c r="I634" s="2"/>
    </row>
    <row r="635" spans="7:9" ht="12" customHeight="1">
      <c r="G635" s="2"/>
      <c r="H635" s="2"/>
      <c r="I635" s="2"/>
    </row>
    <row r="636" spans="7:9" ht="12" customHeight="1">
      <c r="G636" s="2"/>
      <c r="H636" s="2"/>
      <c r="I636" s="2"/>
    </row>
    <row r="637" spans="7:9" ht="12" customHeight="1">
      <c r="G637" s="2"/>
      <c r="H637" s="2"/>
      <c r="I637" s="2"/>
    </row>
    <row r="638" spans="7:9" ht="12" customHeight="1">
      <c r="G638" s="2"/>
      <c r="H638" s="2"/>
      <c r="I638" s="2"/>
    </row>
    <row r="639" spans="7:9" ht="12" customHeight="1">
      <c r="G639" s="2"/>
      <c r="H639" s="2"/>
      <c r="I639" s="2"/>
    </row>
    <row r="640" spans="7:9" ht="12" customHeight="1">
      <c r="G640" s="2"/>
      <c r="H640" s="2"/>
      <c r="I640" s="2"/>
    </row>
    <row r="641" spans="7:9" ht="12" customHeight="1">
      <c r="G641" s="2"/>
      <c r="H641" s="2"/>
      <c r="I641" s="2"/>
    </row>
    <row r="642" spans="7:9" ht="12" customHeight="1">
      <c r="G642" s="2"/>
      <c r="H642" s="2"/>
      <c r="I642" s="2"/>
    </row>
    <row r="643" spans="7:9" ht="12" customHeight="1">
      <c r="G643" s="2"/>
      <c r="H643" s="2"/>
      <c r="I643" s="2"/>
    </row>
    <row r="644" spans="7:9" ht="12" customHeight="1">
      <c r="G644" s="2"/>
      <c r="H644" s="2"/>
      <c r="I644" s="2"/>
    </row>
    <row r="645" spans="7:9" ht="12" customHeight="1">
      <c r="G645" s="2"/>
      <c r="H645" s="2"/>
      <c r="I645" s="2"/>
    </row>
    <row r="646" spans="7:9" ht="12" customHeight="1">
      <c r="G646" s="2"/>
      <c r="H646" s="2"/>
      <c r="I646" s="2"/>
    </row>
    <row r="647" spans="7:9" ht="12" customHeight="1">
      <c r="G647" s="2"/>
      <c r="H647" s="2"/>
      <c r="I647" s="2"/>
    </row>
    <row r="648" spans="7:9" ht="12" customHeight="1">
      <c r="G648" s="2"/>
      <c r="H648" s="2"/>
      <c r="I648" s="2"/>
    </row>
    <row r="649" spans="7:9" ht="12" customHeight="1">
      <c r="G649" s="2"/>
      <c r="H649" s="2"/>
      <c r="I649" s="2"/>
    </row>
    <row r="650" spans="7:9" ht="12" customHeight="1">
      <c r="G650" s="2"/>
      <c r="H650" s="2"/>
      <c r="I650" s="2"/>
    </row>
    <row r="651" spans="7:9" ht="12" customHeight="1">
      <c r="G651" s="2"/>
      <c r="H651" s="2"/>
      <c r="I651" s="2"/>
    </row>
    <row r="652" spans="7:9" ht="12" customHeight="1">
      <c r="G652" s="2"/>
      <c r="H652" s="2"/>
      <c r="I652" s="2"/>
    </row>
    <row r="653" spans="7:9" ht="12" customHeight="1">
      <c r="G653" s="2"/>
      <c r="H653" s="2"/>
      <c r="I653" s="2"/>
    </row>
    <row r="654" spans="7:9" ht="12" customHeight="1">
      <c r="G654" s="2"/>
      <c r="H654" s="2"/>
      <c r="I654" s="2"/>
    </row>
    <row r="655" spans="7:9" ht="12" customHeight="1">
      <c r="G655" s="2"/>
      <c r="H655" s="2"/>
      <c r="I655" s="2"/>
    </row>
    <row r="656" spans="7:9" ht="12" customHeight="1">
      <c r="G656" s="2"/>
      <c r="H656" s="2"/>
      <c r="I656" s="2"/>
    </row>
    <row r="657" spans="7:9" ht="12" customHeight="1">
      <c r="G657" s="2"/>
      <c r="H657" s="2"/>
      <c r="I657" s="2"/>
    </row>
    <row r="658" spans="7:9" ht="12" customHeight="1">
      <c r="G658" s="2"/>
      <c r="H658" s="2"/>
      <c r="I658" s="2"/>
    </row>
    <row r="659" spans="7:9" ht="12" customHeight="1">
      <c r="G659" s="2"/>
      <c r="H659" s="2"/>
      <c r="I659" s="2"/>
    </row>
    <row r="660" spans="7:9" ht="12" customHeight="1">
      <c r="G660" s="2"/>
      <c r="H660" s="2"/>
      <c r="I660" s="2"/>
    </row>
    <row r="661" spans="7:9" ht="12" customHeight="1">
      <c r="G661" s="2"/>
      <c r="H661" s="2"/>
      <c r="I661" s="2"/>
    </row>
    <row r="662" spans="7:9" ht="12" customHeight="1">
      <c r="G662" s="2"/>
      <c r="H662" s="2"/>
      <c r="I662" s="2"/>
    </row>
    <row r="663" spans="7:9" ht="12" customHeight="1">
      <c r="G663" s="2"/>
      <c r="H663" s="2"/>
      <c r="I663" s="2"/>
    </row>
    <row r="664" spans="7:9" ht="12" customHeight="1">
      <c r="G664" s="2"/>
      <c r="H664" s="2"/>
      <c r="I664" s="2"/>
    </row>
    <row r="665" spans="7:9" ht="12" customHeight="1">
      <c r="G665" s="2"/>
      <c r="H665" s="2"/>
      <c r="I665" s="2"/>
    </row>
    <row r="666" spans="7:9" ht="12" customHeight="1">
      <c r="G666" s="2"/>
      <c r="H666" s="2"/>
      <c r="I666" s="2"/>
    </row>
    <row r="667" spans="7:9" ht="12" customHeight="1">
      <c r="G667" s="2"/>
      <c r="H667" s="2"/>
      <c r="I667" s="2"/>
    </row>
    <row r="668" spans="7:9" ht="12" customHeight="1">
      <c r="G668" s="2"/>
      <c r="H668" s="2"/>
      <c r="I668" s="2"/>
    </row>
    <row r="669" spans="7:9" ht="12" customHeight="1">
      <c r="G669" s="2"/>
      <c r="H669" s="2"/>
      <c r="I669" s="2"/>
    </row>
    <row r="670" spans="7:9" ht="12" customHeight="1">
      <c r="G670" s="2"/>
      <c r="H670" s="2"/>
      <c r="I670" s="2"/>
    </row>
    <row r="671" spans="7:9" ht="12" customHeight="1">
      <c r="G671" s="2"/>
      <c r="H671" s="2"/>
      <c r="I671" s="2"/>
    </row>
    <row r="672" spans="7:9" ht="12" customHeight="1">
      <c r="G672" s="2"/>
      <c r="H672" s="2"/>
      <c r="I672" s="2"/>
    </row>
    <row r="673" spans="7:9" ht="12" customHeight="1">
      <c r="G673" s="2"/>
      <c r="H673" s="2"/>
      <c r="I673" s="2"/>
    </row>
    <row r="674" spans="7:9" ht="12" customHeight="1">
      <c r="G674" s="2"/>
      <c r="H674" s="2"/>
      <c r="I674" s="2"/>
    </row>
    <row r="675" spans="7:9" ht="12" customHeight="1">
      <c r="G675" s="2"/>
      <c r="H675" s="2"/>
      <c r="I675" s="2"/>
    </row>
    <row r="676" spans="7:9" ht="12" customHeight="1">
      <c r="G676" s="2"/>
      <c r="H676" s="2"/>
      <c r="I676" s="2"/>
    </row>
    <row r="677" spans="7:9" ht="12" customHeight="1">
      <c r="G677" s="2"/>
      <c r="H677" s="2"/>
      <c r="I677" s="2"/>
    </row>
    <row r="678" spans="7:9" ht="12" customHeight="1">
      <c r="G678" s="2"/>
      <c r="H678" s="2"/>
      <c r="I678" s="2"/>
    </row>
    <row r="679" spans="7:9" ht="12" customHeight="1">
      <c r="G679" s="2"/>
      <c r="H679" s="2"/>
      <c r="I679" s="2"/>
    </row>
    <row r="680" spans="7:9" ht="12" customHeight="1">
      <c r="G680" s="2"/>
      <c r="H680" s="2"/>
      <c r="I680" s="2"/>
    </row>
    <row r="681" spans="7:9" ht="12" customHeight="1">
      <c r="G681" s="2"/>
      <c r="H681" s="2"/>
      <c r="I681" s="2"/>
    </row>
    <row r="682" spans="7:9" ht="12" customHeight="1">
      <c r="G682" s="2"/>
      <c r="H682" s="2"/>
      <c r="I682" s="2"/>
    </row>
    <row r="683" spans="7:9" ht="12" customHeight="1">
      <c r="G683" s="2"/>
      <c r="H683" s="2"/>
      <c r="I683" s="2"/>
    </row>
    <row r="684" spans="7:9" ht="12" customHeight="1">
      <c r="G684" s="2"/>
      <c r="H684" s="2"/>
      <c r="I684" s="2"/>
    </row>
    <row r="685" spans="7:9" ht="12" customHeight="1">
      <c r="G685" s="2"/>
      <c r="H685" s="2"/>
      <c r="I685" s="2"/>
    </row>
    <row r="686" spans="7:9" ht="12" customHeight="1">
      <c r="G686" s="2"/>
      <c r="H686" s="2"/>
      <c r="I686" s="2"/>
    </row>
    <row r="687" spans="7:9" ht="12" customHeight="1">
      <c r="G687" s="2"/>
      <c r="H687" s="2"/>
      <c r="I687" s="2"/>
    </row>
    <row r="688" spans="7:9" ht="12" customHeight="1">
      <c r="G688" s="2"/>
      <c r="H688" s="2"/>
      <c r="I688" s="2"/>
    </row>
    <row r="689" spans="7:9" ht="12" customHeight="1">
      <c r="G689" s="2"/>
      <c r="H689" s="2"/>
      <c r="I689" s="2"/>
    </row>
    <row r="690" spans="7:9" ht="12" customHeight="1">
      <c r="G690" s="2"/>
      <c r="H690" s="2"/>
      <c r="I690" s="2"/>
    </row>
    <row r="691" spans="7:9" ht="12" customHeight="1">
      <c r="G691" s="2"/>
      <c r="H691" s="2"/>
      <c r="I691" s="2"/>
    </row>
    <row r="692" spans="7:9" ht="12" customHeight="1">
      <c r="G692" s="2"/>
      <c r="H692" s="2"/>
      <c r="I692" s="2"/>
    </row>
    <row r="693" spans="7:9" ht="12" customHeight="1">
      <c r="G693" s="2"/>
      <c r="H693" s="2"/>
      <c r="I693" s="2"/>
    </row>
    <row r="694" spans="7:9" ht="12" customHeight="1">
      <c r="G694" s="2"/>
      <c r="H694" s="2"/>
      <c r="I694" s="2"/>
    </row>
    <row r="695" spans="7:9" ht="12" customHeight="1">
      <c r="G695" s="2"/>
      <c r="H695" s="2"/>
      <c r="I695" s="2"/>
    </row>
    <row r="696" spans="7:9" ht="12" customHeight="1">
      <c r="G696" s="2"/>
      <c r="H696" s="2"/>
      <c r="I696" s="2"/>
    </row>
    <row r="697" spans="7:9" ht="12" customHeight="1">
      <c r="G697" s="2"/>
      <c r="H697" s="2"/>
      <c r="I697" s="2"/>
    </row>
    <row r="698" spans="7:9" ht="12" customHeight="1">
      <c r="G698" s="2"/>
      <c r="H698" s="2"/>
      <c r="I698" s="2"/>
    </row>
    <row r="699" spans="7:9" ht="12" customHeight="1">
      <c r="G699" s="2"/>
      <c r="H699" s="2"/>
      <c r="I699" s="2"/>
    </row>
    <row r="700" spans="7:9" ht="12" customHeight="1">
      <c r="G700" s="2"/>
      <c r="H700" s="2"/>
      <c r="I700" s="2"/>
    </row>
    <row r="701" spans="7:9" ht="12" customHeight="1">
      <c r="G701" s="2"/>
      <c r="H701" s="2"/>
      <c r="I701" s="2"/>
    </row>
    <row r="702" spans="7:9" ht="12" customHeight="1">
      <c r="G702" s="2"/>
      <c r="H702" s="2"/>
      <c r="I702" s="2"/>
    </row>
    <row r="703" spans="7:9" ht="12" customHeight="1">
      <c r="G703" s="2"/>
      <c r="H703" s="2"/>
      <c r="I703" s="2"/>
    </row>
    <row r="704" spans="7:9" ht="12" customHeight="1">
      <c r="G704" s="2"/>
      <c r="H704" s="2"/>
      <c r="I704" s="2"/>
    </row>
    <row r="705" spans="7:9" ht="12" customHeight="1">
      <c r="G705" s="2"/>
      <c r="H705" s="2"/>
      <c r="I705" s="2"/>
    </row>
    <row r="706" spans="7:9" ht="12" customHeight="1">
      <c r="G706" s="2"/>
      <c r="H706" s="2"/>
      <c r="I706" s="2"/>
    </row>
    <row r="707" spans="7:9" ht="12" customHeight="1">
      <c r="G707" s="2"/>
      <c r="H707" s="2"/>
      <c r="I707" s="2"/>
    </row>
    <row r="708" spans="7:9" ht="12" customHeight="1">
      <c r="G708" s="2"/>
      <c r="H708" s="2"/>
      <c r="I708" s="2"/>
    </row>
    <row r="709" spans="7:9" ht="12" customHeight="1">
      <c r="G709" s="2"/>
      <c r="H709" s="2"/>
      <c r="I709" s="2"/>
    </row>
    <row r="710" spans="7:9" ht="12" customHeight="1">
      <c r="G710" s="2"/>
      <c r="H710" s="2"/>
      <c r="I710" s="2"/>
    </row>
    <row r="711" spans="7:9" ht="12" customHeight="1">
      <c r="G711" s="2"/>
      <c r="H711" s="2"/>
      <c r="I711" s="2"/>
    </row>
    <row r="712" spans="7:9" ht="12" customHeight="1">
      <c r="G712" s="2"/>
      <c r="H712" s="2"/>
      <c r="I712" s="2"/>
    </row>
    <row r="713" spans="7:9" ht="12" customHeight="1">
      <c r="G713" s="2"/>
      <c r="H713" s="2"/>
      <c r="I713" s="2"/>
    </row>
    <row r="714" spans="7:9" ht="12" customHeight="1">
      <c r="G714" s="2"/>
      <c r="H714" s="2"/>
      <c r="I714" s="2"/>
    </row>
    <row r="715" spans="7:9" ht="12" customHeight="1">
      <c r="G715" s="2"/>
      <c r="H715" s="2"/>
      <c r="I715" s="2"/>
    </row>
    <row r="716" spans="7:9" ht="12" customHeight="1">
      <c r="G716" s="2"/>
      <c r="H716" s="2"/>
      <c r="I716" s="2"/>
    </row>
    <row r="717" spans="7:9" ht="12" customHeight="1">
      <c r="G717" s="2"/>
      <c r="H717" s="2"/>
      <c r="I717" s="2"/>
    </row>
    <row r="718" spans="7:9" ht="12" customHeight="1">
      <c r="G718" s="2"/>
      <c r="H718" s="2"/>
      <c r="I718" s="2"/>
    </row>
    <row r="719" spans="7:9" ht="12" customHeight="1">
      <c r="G719" s="2"/>
      <c r="H719" s="2"/>
      <c r="I719" s="2"/>
    </row>
    <row r="720" spans="7:9" ht="12" customHeight="1">
      <c r="G720" s="2"/>
      <c r="H720" s="2"/>
      <c r="I720" s="2"/>
    </row>
    <row r="721" spans="7:9" ht="12" customHeight="1">
      <c r="G721" s="2"/>
      <c r="H721" s="2"/>
      <c r="I721" s="2"/>
    </row>
    <row r="722" spans="7:9" ht="12" customHeight="1">
      <c r="G722" s="2"/>
      <c r="H722" s="2"/>
      <c r="I722" s="2"/>
    </row>
    <row r="723" spans="7:9" ht="12" customHeight="1">
      <c r="G723" s="2"/>
      <c r="H723" s="2"/>
      <c r="I723" s="2"/>
    </row>
    <row r="724" spans="7:9" ht="12" customHeight="1">
      <c r="G724" s="2"/>
      <c r="H724" s="2"/>
      <c r="I724" s="2"/>
    </row>
    <row r="725" spans="7:9" ht="12" customHeight="1">
      <c r="G725" s="2"/>
      <c r="H725" s="2"/>
      <c r="I725" s="2"/>
    </row>
    <row r="726" spans="7:9" ht="12" customHeight="1">
      <c r="G726" s="2"/>
      <c r="H726" s="2"/>
      <c r="I726" s="2"/>
    </row>
    <row r="727" spans="7:9" ht="12" customHeight="1">
      <c r="G727" s="2"/>
      <c r="H727" s="2"/>
      <c r="I727" s="2"/>
    </row>
    <row r="728" spans="7:9" ht="12" customHeight="1">
      <c r="G728" s="2"/>
      <c r="H728" s="2"/>
      <c r="I728" s="2"/>
    </row>
    <row r="729" spans="7:9" ht="12" customHeight="1">
      <c r="G729" s="2"/>
      <c r="H729" s="2"/>
      <c r="I729" s="2"/>
    </row>
    <row r="730" spans="7:9" ht="12" customHeight="1">
      <c r="G730" s="2"/>
      <c r="H730" s="2"/>
      <c r="I730" s="2"/>
    </row>
    <row r="731" spans="7:9" ht="12" customHeight="1">
      <c r="G731" s="2"/>
      <c r="H731" s="2"/>
      <c r="I731" s="2"/>
    </row>
    <row r="732" spans="7:9" ht="12" customHeight="1">
      <c r="G732" s="2"/>
      <c r="H732" s="2"/>
      <c r="I732" s="2"/>
    </row>
    <row r="733" spans="7:9" ht="12" customHeight="1">
      <c r="G733" s="2"/>
      <c r="H733" s="2"/>
      <c r="I733" s="2"/>
    </row>
    <row r="734" spans="7:9" ht="12" customHeight="1">
      <c r="G734" s="2"/>
      <c r="H734" s="2"/>
      <c r="I734" s="2"/>
    </row>
    <row r="735" spans="7:9" ht="12" customHeight="1">
      <c r="G735" s="2"/>
      <c r="H735" s="2"/>
      <c r="I735" s="2"/>
    </row>
    <row r="736" spans="7:9" ht="12" customHeight="1">
      <c r="G736" s="2"/>
      <c r="H736" s="2"/>
      <c r="I736" s="2"/>
    </row>
    <row r="737" spans="7:9" ht="12" customHeight="1">
      <c r="G737" s="2"/>
      <c r="H737" s="2"/>
      <c r="I737" s="2"/>
    </row>
    <row r="738" spans="7:9" ht="12" customHeight="1">
      <c r="G738" s="2"/>
      <c r="H738" s="2"/>
      <c r="I738" s="2"/>
    </row>
    <row r="739" spans="7:9" ht="12" customHeight="1">
      <c r="G739" s="2"/>
      <c r="H739" s="2"/>
      <c r="I739" s="2"/>
    </row>
    <row r="740" spans="7:9" ht="12" customHeight="1">
      <c r="G740" s="2"/>
      <c r="H740" s="2"/>
      <c r="I740" s="2"/>
    </row>
    <row r="741" spans="7:9" ht="12" customHeight="1">
      <c r="G741" s="2"/>
      <c r="H741" s="2"/>
      <c r="I741" s="2"/>
    </row>
    <row r="742" spans="7:9" ht="12" customHeight="1">
      <c r="G742" s="2"/>
      <c r="H742" s="2"/>
      <c r="I742" s="2"/>
    </row>
    <row r="743" spans="7:9" ht="12" customHeight="1">
      <c r="G743" s="2"/>
      <c r="H743" s="2"/>
      <c r="I743" s="2"/>
    </row>
    <row r="744" spans="7:9" ht="12" customHeight="1">
      <c r="G744" s="2"/>
      <c r="H744" s="2"/>
      <c r="I744" s="2"/>
    </row>
    <row r="745" spans="7:9" ht="12" customHeight="1">
      <c r="G745" s="2"/>
      <c r="H745" s="2"/>
      <c r="I745" s="2"/>
    </row>
    <row r="746" spans="7:9" ht="12" customHeight="1">
      <c r="G746" s="2"/>
      <c r="H746" s="2"/>
      <c r="I746" s="2"/>
    </row>
    <row r="747" spans="7:9" ht="12" customHeight="1">
      <c r="G747" s="2"/>
      <c r="H747" s="2"/>
      <c r="I747" s="2"/>
    </row>
    <row r="748" spans="7:9" ht="12" customHeight="1">
      <c r="G748" s="2"/>
      <c r="H748" s="2"/>
      <c r="I748" s="2"/>
    </row>
    <row r="749" spans="7:9" ht="12" customHeight="1">
      <c r="G749" s="2"/>
      <c r="H749" s="2"/>
      <c r="I749" s="2"/>
    </row>
    <row r="750" spans="7:9" ht="12" customHeight="1">
      <c r="G750" s="2"/>
      <c r="H750" s="2"/>
      <c r="I750" s="2"/>
    </row>
    <row r="751" spans="7:9" ht="12" customHeight="1">
      <c r="G751" s="2"/>
      <c r="H751" s="2"/>
      <c r="I751" s="2"/>
    </row>
    <row r="752" spans="7:9" ht="12" customHeight="1">
      <c r="G752" s="2"/>
      <c r="H752" s="2"/>
      <c r="I752" s="2"/>
    </row>
    <row r="753" spans="7:9" ht="12" customHeight="1">
      <c r="G753" s="2"/>
      <c r="H753" s="2"/>
      <c r="I753" s="2"/>
    </row>
    <row r="754" spans="7:9" ht="12" customHeight="1">
      <c r="G754" s="2"/>
      <c r="H754" s="2"/>
      <c r="I754" s="2"/>
    </row>
    <row r="755" spans="7:9" ht="12" customHeight="1">
      <c r="G755" s="2"/>
      <c r="H755" s="2"/>
      <c r="I755" s="2"/>
    </row>
    <row r="756" spans="7:9" ht="12" customHeight="1">
      <c r="G756" s="2"/>
      <c r="H756" s="2"/>
      <c r="I756" s="2"/>
    </row>
    <row r="757" spans="7:9" ht="12" customHeight="1">
      <c r="G757" s="2"/>
      <c r="H757" s="2"/>
      <c r="I757" s="2"/>
    </row>
    <row r="758" spans="7:9" ht="12" customHeight="1">
      <c r="G758" s="2"/>
      <c r="H758" s="2"/>
      <c r="I758" s="2"/>
    </row>
    <row r="759" spans="7:9" ht="12" customHeight="1">
      <c r="G759" s="2"/>
      <c r="H759" s="2"/>
      <c r="I759" s="2"/>
    </row>
    <row r="760" spans="7:9" ht="12" customHeight="1">
      <c r="G760" s="2"/>
      <c r="H760" s="2"/>
      <c r="I760" s="2"/>
    </row>
    <row r="761" spans="7:9" ht="12" customHeight="1">
      <c r="G761" s="2"/>
      <c r="H761" s="2"/>
      <c r="I761" s="2"/>
    </row>
    <row r="762" spans="7:9" ht="12" customHeight="1">
      <c r="G762" s="2"/>
      <c r="H762" s="2"/>
      <c r="I762" s="2"/>
    </row>
    <row r="763" spans="7:9" ht="12" customHeight="1">
      <c r="G763" s="2"/>
      <c r="H763" s="2"/>
      <c r="I763" s="2"/>
    </row>
    <row r="764" spans="7:9" ht="12" customHeight="1">
      <c r="G764" s="2"/>
      <c r="H764" s="2"/>
      <c r="I764" s="2"/>
    </row>
    <row r="765" spans="7:9" ht="12" customHeight="1">
      <c r="G765" s="2"/>
      <c r="H765" s="2"/>
      <c r="I765" s="2"/>
    </row>
    <row r="766" spans="7:9" ht="12" customHeight="1">
      <c r="G766" s="2"/>
      <c r="H766" s="2"/>
      <c r="I766" s="2"/>
    </row>
    <row r="767" spans="7:9" ht="12" customHeight="1">
      <c r="G767" s="2"/>
      <c r="H767" s="2"/>
      <c r="I767" s="2"/>
    </row>
    <row r="768" spans="7:9" ht="12" customHeight="1">
      <c r="G768" s="2"/>
      <c r="H768" s="2"/>
      <c r="I768" s="2"/>
    </row>
    <row r="769" spans="7:9" ht="12" customHeight="1">
      <c r="G769" s="2"/>
      <c r="H769" s="2"/>
      <c r="I769" s="2"/>
    </row>
    <row r="770" spans="7:9" ht="12" customHeight="1">
      <c r="G770" s="2"/>
      <c r="H770" s="2"/>
      <c r="I770" s="2"/>
    </row>
    <row r="771" spans="7:9" ht="12" customHeight="1">
      <c r="G771" s="2"/>
      <c r="H771" s="2"/>
      <c r="I771" s="2"/>
    </row>
    <row r="772" spans="7:9" ht="12" customHeight="1">
      <c r="G772" s="2"/>
      <c r="H772" s="2"/>
      <c r="I772" s="2"/>
    </row>
    <row r="773" spans="7:9" ht="12" customHeight="1">
      <c r="G773" s="2"/>
      <c r="H773" s="2"/>
      <c r="I773" s="2"/>
    </row>
    <row r="774" spans="7:9" ht="12" customHeight="1">
      <c r="G774" s="2"/>
      <c r="H774" s="2"/>
      <c r="I774" s="2"/>
    </row>
    <row r="775" spans="7:9" ht="12" customHeight="1">
      <c r="G775" s="2"/>
      <c r="H775" s="2"/>
      <c r="I775" s="2"/>
    </row>
    <row r="776" spans="7:9" ht="12" customHeight="1">
      <c r="G776" s="2"/>
      <c r="H776" s="2"/>
      <c r="I776" s="2"/>
    </row>
    <row r="777" spans="7:9" ht="12" customHeight="1">
      <c r="G777" s="2"/>
      <c r="H777" s="2"/>
      <c r="I777" s="2"/>
    </row>
    <row r="778" spans="7:9" ht="12" customHeight="1">
      <c r="G778" s="2"/>
      <c r="H778" s="2"/>
      <c r="I778" s="2"/>
    </row>
    <row r="779" spans="7:9" ht="12" customHeight="1">
      <c r="G779" s="2"/>
      <c r="H779" s="2"/>
      <c r="I779" s="2"/>
    </row>
    <row r="780" spans="7:9" ht="12" customHeight="1">
      <c r="G780" s="2"/>
      <c r="H780" s="2"/>
      <c r="I780" s="2"/>
    </row>
    <row r="781" spans="7:9" ht="12" customHeight="1">
      <c r="G781" s="2"/>
      <c r="H781" s="2"/>
      <c r="I781" s="2"/>
    </row>
    <row r="782" spans="7:9" ht="12" customHeight="1">
      <c r="G782" s="2"/>
      <c r="H782" s="2"/>
      <c r="I782" s="2"/>
    </row>
    <row r="783" spans="7:9" ht="12" customHeight="1">
      <c r="G783" s="2"/>
      <c r="H783" s="2"/>
      <c r="I783" s="2"/>
    </row>
    <row r="784" spans="7:9" ht="12" customHeight="1">
      <c r="G784" s="2"/>
      <c r="H784" s="2"/>
      <c r="I784" s="2"/>
    </row>
    <row r="785" spans="7:9" ht="12" customHeight="1">
      <c r="G785" s="2"/>
      <c r="H785" s="2"/>
      <c r="I785" s="2"/>
    </row>
    <row r="786" spans="7:9" ht="12" customHeight="1">
      <c r="G786" s="2"/>
      <c r="H786" s="2"/>
      <c r="I786" s="2"/>
    </row>
    <row r="787" spans="7:9" ht="12" customHeight="1">
      <c r="G787" s="2"/>
      <c r="H787" s="2"/>
      <c r="I787" s="2"/>
    </row>
    <row r="788" spans="7:9" ht="12" customHeight="1">
      <c r="G788" s="2"/>
      <c r="H788" s="2"/>
      <c r="I788" s="2"/>
    </row>
    <row r="789" spans="7:9" ht="12" customHeight="1">
      <c r="G789" s="2"/>
      <c r="H789" s="2"/>
      <c r="I789" s="2"/>
    </row>
    <row r="790" spans="7:9" ht="12" customHeight="1">
      <c r="G790" s="2"/>
      <c r="H790" s="2"/>
      <c r="I790" s="2"/>
    </row>
    <row r="791" spans="7:9" ht="12" customHeight="1">
      <c r="G791" s="2"/>
      <c r="H791" s="2"/>
      <c r="I791" s="2"/>
    </row>
    <row r="792" spans="7:9" ht="12" customHeight="1">
      <c r="G792" s="2"/>
      <c r="H792" s="2"/>
      <c r="I792" s="2"/>
    </row>
    <row r="793" spans="7:9" ht="12" customHeight="1">
      <c r="G793" s="2"/>
      <c r="H793" s="2"/>
      <c r="I793" s="2"/>
    </row>
    <row r="794" spans="7:9" ht="12" customHeight="1">
      <c r="G794" s="2"/>
      <c r="H794" s="2"/>
      <c r="I794" s="2"/>
    </row>
    <row r="795" spans="7:9" ht="12" customHeight="1">
      <c r="G795" s="2"/>
      <c r="H795" s="2"/>
      <c r="I795" s="2"/>
    </row>
    <row r="796" spans="7:9" ht="12" customHeight="1">
      <c r="G796" s="2"/>
      <c r="H796" s="2"/>
      <c r="I796" s="2"/>
    </row>
    <row r="797" spans="7:9" ht="12" customHeight="1">
      <c r="G797" s="2"/>
      <c r="H797" s="2"/>
      <c r="I797" s="2"/>
    </row>
    <row r="798" spans="7:9" ht="12" customHeight="1">
      <c r="G798" s="2"/>
      <c r="H798" s="2"/>
      <c r="I798" s="2"/>
    </row>
    <row r="799" spans="7:9" ht="12" customHeight="1">
      <c r="G799" s="2"/>
      <c r="H799" s="2"/>
      <c r="I799" s="2"/>
    </row>
    <row r="800" spans="7:9" ht="12" customHeight="1">
      <c r="G800" s="2"/>
      <c r="H800" s="2"/>
      <c r="I800" s="2"/>
    </row>
    <row r="801" spans="7:9" ht="12" customHeight="1">
      <c r="G801" s="2"/>
      <c r="H801" s="2"/>
      <c r="I801" s="2"/>
    </row>
    <row r="802" spans="7:9" ht="12" customHeight="1">
      <c r="G802" s="2"/>
      <c r="H802" s="2"/>
      <c r="I802" s="2"/>
    </row>
    <row r="803" spans="7:9" ht="12" customHeight="1">
      <c r="G803" s="2"/>
      <c r="H803" s="2"/>
      <c r="I803" s="2"/>
    </row>
    <row r="804" spans="7:9" ht="12" customHeight="1">
      <c r="G804" s="2"/>
      <c r="H804" s="2"/>
      <c r="I804" s="2"/>
    </row>
    <row r="805" spans="7:9" ht="12" customHeight="1">
      <c r="G805" s="2"/>
      <c r="H805" s="2"/>
      <c r="I805" s="2"/>
    </row>
    <row r="806" spans="7:9" ht="12" customHeight="1">
      <c r="G806" s="2"/>
      <c r="H806" s="2"/>
      <c r="I806" s="2"/>
    </row>
    <row r="807" spans="7:9" ht="12" customHeight="1">
      <c r="G807" s="2"/>
      <c r="H807" s="2"/>
      <c r="I807" s="2"/>
    </row>
    <row r="808" spans="7:9" ht="12" customHeight="1">
      <c r="G808" s="2"/>
      <c r="H808" s="2"/>
      <c r="I808" s="2"/>
    </row>
    <row r="809" spans="7:9" ht="12" customHeight="1">
      <c r="G809" s="2"/>
      <c r="H809" s="2"/>
      <c r="I809" s="2"/>
    </row>
    <row r="810" spans="7:9" ht="12" customHeight="1">
      <c r="G810" s="2"/>
      <c r="H810" s="2"/>
      <c r="I810" s="2"/>
    </row>
    <row r="811" spans="7:9" ht="12" customHeight="1">
      <c r="G811" s="2"/>
      <c r="H811" s="2"/>
      <c r="I811" s="2"/>
    </row>
    <row r="812" spans="7:9" ht="12" customHeight="1">
      <c r="G812" s="2"/>
      <c r="H812" s="2"/>
      <c r="I812" s="2"/>
    </row>
    <row r="813" spans="7:9" ht="12" customHeight="1">
      <c r="G813" s="2"/>
      <c r="H813" s="2"/>
      <c r="I813" s="2"/>
    </row>
    <row r="814" spans="7:9" ht="12" customHeight="1">
      <c r="G814" s="2"/>
      <c r="H814" s="2"/>
      <c r="I814" s="2"/>
    </row>
    <row r="815" spans="7:9" ht="12" customHeight="1">
      <c r="G815" s="2"/>
      <c r="H815" s="2"/>
      <c r="I815" s="2"/>
    </row>
    <row r="816" spans="7:9" ht="12" customHeight="1">
      <c r="G816" s="2"/>
      <c r="H816" s="2"/>
      <c r="I816" s="2"/>
    </row>
    <row r="817" spans="7:9" ht="12" customHeight="1">
      <c r="G817" s="2"/>
      <c r="H817" s="2"/>
      <c r="I817" s="2"/>
    </row>
    <row r="818" spans="7:9" ht="12" customHeight="1">
      <c r="G818" s="2"/>
      <c r="H818" s="2"/>
      <c r="I818" s="2"/>
    </row>
    <row r="819" spans="7:9" ht="12" customHeight="1">
      <c r="G819" s="2"/>
      <c r="H819" s="2"/>
      <c r="I819" s="2"/>
    </row>
    <row r="820" spans="7:9" ht="12" customHeight="1">
      <c r="G820" s="2"/>
      <c r="H820" s="2"/>
      <c r="I820" s="2"/>
    </row>
    <row r="821" spans="7:9" ht="12" customHeight="1">
      <c r="G821" s="2"/>
      <c r="H821" s="2"/>
      <c r="I821" s="2"/>
    </row>
    <row r="822" spans="7:9" ht="12" customHeight="1">
      <c r="G822" s="2"/>
      <c r="H822" s="2"/>
      <c r="I822" s="2"/>
    </row>
    <row r="823" spans="7:9" ht="12" customHeight="1">
      <c r="G823" s="2"/>
      <c r="H823" s="2"/>
      <c r="I823" s="2"/>
    </row>
    <row r="824" spans="7:9" ht="12" customHeight="1">
      <c r="G824" s="2"/>
      <c r="H824" s="2"/>
      <c r="I824" s="2"/>
    </row>
    <row r="825" spans="7:9" ht="12" customHeight="1">
      <c r="G825" s="2"/>
      <c r="H825" s="2"/>
      <c r="I825" s="2"/>
    </row>
    <row r="826" spans="7:9" ht="12" customHeight="1">
      <c r="G826" s="2"/>
      <c r="H826" s="2"/>
      <c r="I826" s="2"/>
    </row>
    <row r="827" spans="7:9" ht="12" customHeight="1">
      <c r="G827" s="2"/>
      <c r="H827" s="2"/>
      <c r="I827" s="2"/>
    </row>
    <row r="828" spans="7:9" ht="12" customHeight="1">
      <c r="G828" s="2"/>
      <c r="H828" s="2"/>
      <c r="I828" s="2"/>
    </row>
    <row r="829" spans="7:9" ht="12" customHeight="1">
      <c r="G829" s="2"/>
      <c r="H829" s="2"/>
      <c r="I829" s="2"/>
    </row>
    <row r="830" spans="7:9" ht="12" customHeight="1">
      <c r="G830" s="2"/>
      <c r="H830" s="2"/>
      <c r="I830" s="2"/>
    </row>
    <row r="831" spans="7:9" ht="12" customHeight="1">
      <c r="G831" s="2"/>
      <c r="H831" s="2"/>
      <c r="I831" s="2"/>
    </row>
    <row r="832" spans="7:9" ht="12" customHeight="1">
      <c r="G832" s="2"/>
      <c r="H832" s="2"/>
      <c r="I832" s="2"/>
    </row>
    <row r="833" spans="7:9" ht="12" customHeight="1">
      <c r="G833" s="2"/>
      <c r="H833" s="2"/>
      <c r="I833" s="2"/>
    </row>
    <row r="834" spans="7:9" ht="12" customHeight="1">
      <c r="G834" s="2"/>
      <c r="H834" s="2"/>
      <c r="I834" s="2"/>
    </row>
    <row r="835" spans="7:9" ht="12" customHeight="1">
      <c r="G835" s="2"/>
      <c r="H835" s="2"/>
      <c r="I835" s="2"/>
    </row>
    <row r="836" spans="7:9" ht="12" customHeight="1">
      <c r="G836" s="2"/>
      <c r="H836" s="2"/>
      <c r="I836" s="2"/>
    </row>
    <row r="837" spans="7:9" ht="12" customHeight="1">
      <c r="G837" s="2"/>
      <c r="H837" s="2"/>
      <c r="I837" s="2"/>
    </row>
    <row r="838" spans="7:9" ht="12" customHeight="1">
      <c r="G838" s="2"/>
      <c r="H838" s="2"/>
      <c r="I838" s="2"/>
    </row>
    <row r="839" spans="7:9" ht="12" customHeight="1">
      <c r="G839" s="2"/>
      <c r="H839" s="2"/>
      <c r="I839" s="2"/>
    </row>
    <row r="840" spans="7:9" ht="12" customHeight="1">
      <c r="G840" s="2"/>
      <c r="H840" s="2"/>
      <c r="I840" s="2"/>
    </row>
    <row r="841" spans="7:9" ht="12" customHeight="1">
      <c r="G841" s="2"/>
      <c r="H841" s="2"/>
      <c r="I841" s="2"/>
    </row>
    <row r="842" spans="7:9" ht="12" customHeight="1">
      <c r="G842" s="2"/>
      <c r="H842" s="2"/>
      <c r="I842" s="2"/>
    </row>
    <row r="843" spans="7:9" ht="12" customHeight="1">
      <c r="G843" s="2"/>
      <c r="H843" s="2"/>
      <c r="I843" s="2"/>
    </row>
    <row r="844" spans="7:9" ht="12" customHeight="1">
      <c r="G844" s="2"/>
      <c r="H844" s="2"/>
      <c r="I844" s="2"/>
    </row>
    <row r="845" spans="7:9" ht="12" customHeight="1">
      <c r="G845" s="2"/>
      <c r="H845" s="2"/>
      <c r="I845" s="2"/>
    </row>
    <row r="846" spans="7:9" ht="12" customHeight="1">
      <c r="G846" s="2"/>
      <c r="H846" s="2"/>
      <c r="I846" s="2"/>
    </row>
    <row r="847" spans="7:9" ht="12" customHeight="1">
      <c r="G847" s="2"/>
      <c r="H847" s="2"/>
      <c r="I847" s="2"/>
    </row>
    <row r="848" spans="7:9" ht="12" customHeight="1">
      <c r="G848" s="2"/>
      <c r="H848" s="2"/>
      <c r="I848" s="2"/>
    </row>
    <row r="849" spans="7:9" ht="12" customHeight="1">
      <c r="G849" s="2"/>
      <c r="H849" s="2"/>
      <c r="I849" s="2"/>
    </row>
    <row r="850" spans="7:9" ht="12" customHeight="1">
      <c r="G850" s="2"/>
      <c r="H850" s="2"/>
      <c r="I850" s="2"/>
    </row>
    <row r="851" spans="7:9" ht="12" customHeight="1">
      <c r="G851" s="2"/>
      <c r="H851" s="2"/>
      <c r="I851" s="2"/>
    </row>
    <row r="852" spans="7:9" ht="12" customHeight="1">
      <c r="G852" s="2"/>
      <c r="H852" s="2"/>
      <c r="I852" s="2"/>
    </row>
    <row r="853" spans="7:9" ht="12" customHeight="1">
      <c r="G853" s="2"/>
      <c r="H853" s="2"/>
      <c r="I853" s="2"/>
    </row>
    <row r="854" spans="7:9" ht="12" customHeight="1">
      <c r="G854" s="2"/>
      <c r="H854" s="2"/>
      <c r="I854" s="2"/>
    </row>
    <row r="855" spans="7:9" ht="12" customHeight="1">
      <c r="G855" s="2"/>
      <c r="H855" s="2"/>
      <c r="I855" s="2"/>
    </row>
    <row r="856" spans="7:9" ht="12" customHeight="1">
      <c r="G856" s="2"/>
      <c r="H856" s="2"/>
      <c r="I856" s="2"/>
    </row>
    <row r="857" spans="7:9" ht="12" customHeight="1">
      <c r="G857" s="2"/>
      <c r="H857" s="2"/>
      <c r="I857" s="2"/>
    </row>
    <row r="858" spans="7:9" ht="12" customHeight="1">
      <c r="G858" s="2"/>
      <c r="H858" s="2"/>
      <c r="I858" s="2"/>
    </row>
    <row r="859" spans="7:9" ht="12" customHeight="1">
      <c r="G859" s="2"/>
      <c r="H859" s="2"/>
      <c r="I859" s="2"/>
    </row>
    <row r="860" spans="7:9" ht="12" customHeight="1">
      <c r="G860" s="2"/>
      <c r="H860" s="2"/>
      <c r="I860" s="2"/>
    </row>
    <row r="861" spans="7:9" ht="12" customHeight="1">
      <c r="G861" s="2"/>
      <c r="H861" s="2"/>
      <c r="I861" s="2"/>
    </row>
    <row r="862" spans="7:9" ht="12" customHeight="1">
      <c r="G862" s="2"/>
      <c r="H862" s="2"/>
      <c r="I862" s="2"/>
    </row>
    <row r="863" spans="7:9" ht="12" customHeight="1">
      <c r="G863" s="2"/>
      <c r="H863" s="2"/>
      <c r="I863" s="2"/>
    </row>
    <row r="864" spans="7:9" ht="12" customHeight="1">
      <c r="G864" s="2"/>
      <c r="H864" s="2"/>
      <c r="I864" s="2"/>
    </row>
    <row r="865" spans="7:9" ht="12" customHeight="1">
      <c r="G865" s="2"/>
      <c r="H865" s="2"/>
      <c r="I865" s="2"/>
    </row>
    <row r="866" spans="7:9" ht="12" customHeight="1">
      <c r="G866" s="2"/>
      <c r="H866" s="2"/>
      <c r="I866" s="2"/>
    </row>
    <row r="867" spans="7:9" ht="12" customHeight="1">
      <c r="G867" s="2"/>
      <c r="H867" s="2"/>
      <c r="I867" s="2"/>
    </row>
    <row r="868" spans="7:9" ht="12" customHeight="1">
      <c r="G868" s="2"/>
      <c r="H868" s="2"/>
      <c r="I868" s="2"/>
    </row>
    <row r="869" spans="7:9" ht="12" customHeight="1">
      <c r="G869" s="2"/>
      <c r="H869" s="2"/>
      <c r="I869" s="2"/>
    </row>
    <row r="870" spans="7:9" ht="12" customHeight="1">
      <c r="G870" s="2"/>
      <c r="H870" s="2"/>
      <c r="I870" s="2"/>
    </row>
    <row r="871" spans="7:9" ht="12" customHeight="1">
      <c r="G871" s="2"/>
      <c r="H871" s="2"/>
      <c r="I871" s="2"/>
    </row>
    <row r="872" spans="7:9" ht="12" customHeight="1">
      <c r="G872" s="2"/>
      <c r="H872" s="2"/>
      <c r="I872" s="2"/>
    </row>
    <row r="873" spans="7:9" ht="12" customHeight="1">
      <c r="G873" s="2"/>
      <c r="H873" s="2"/>
      <c r="I873" s="2"/>
    </row>
    <row r="874" spans="7:9" ht="12" customHeight="1">
      <c r="G874" s="2"/>
      <c r="H874" s="2"/>
      <c r="I874" s="2"/>
    </row>
    <row r="875" spans="7:9" ht="12" customHeight="1">
      <c r="G875" s="2"/>
      <c r="H875" s="2"/>
      <c r="I875" s="2"/>
    </row>
    <row r="876" spans="7:9" ht="12" customHeight="1">
      <c r="G876" s="2"/>
      <c r="H876" s="2"/>
      <c r="I876" s="2"/>
    </row>
    <row r="877" spans="7:9" ht="12" customHeight="1">
      <c r="G877" s="2"/>
      <c r="H877" s="2"/>
      <c r="I877" s="2"/>
    </row>
    <row r="878" spans="7:9" ht="12" customHeight="1">
      <c r="G878" s="2"/>
      <c r="H878" s="2"/>
      <c r="I878" s="2"/>
    </row>
    <row r="879" spans="7:9" ht="12" customHeight="1">
      <c r="G879" s="2"/>
      <c r="H879" s="2"/>
      <c r="I879" s="2"/>
    </row>
    <row r="880" spans="7:9" ht="12" customHeight="1">
      <c r="G880" s="2"/>
      <c r="H880" s="2"/>
      <c r="I880" s="2"/>
    </row>
    <row r="881" spans="7:9" ht="12" customHeight="1">
      <c r="G881" s="2"/>
      <c r="H881" s="2"/>
      <c r="I881" s="2"/>
    </row>
    <row r="882" spans="7:9" ht="12" customHeight="1">
      <c r="G882" s="2"/>
      <c r="H882" s="2"/>
      <c r="I882" s="2"/>
    </row>
    <row r="883" spans="7:9" ht="12" customHeight="1">
      <c r="G883" s="2"/>
      <c r="H883" s="2"/>
      <c r="I883" s="2"/>
    </row>
    <row r="884" spans="7:9" ht="12" customHeight="1">
      <c r="G884" s="2"/>
      <c r="H884" s="2"/>
      <c r="I884" s="2"/>
    </row>
    <row r="885" spans="7:9" ht="12" customHeight="1">
      <c r="G885" s="2"/>
      <c r="H885" s="2"/>
      <c r="I885" s="2"/>
    </row>
    <row r="886" spans="7:9" ht="12" customHeight="1">
      <c r="G886" s="2"/>
      <c r="H886" s="2"/>
      <c r="I886" s="2"/>
    </row>
    <row r="887" spans="7:9" ht="12" customHeight="1">
      <c r="G887" s="2"/>
      <c r="H887" s="2"/>
      <c r="I887" s="2"/>
    </row>
    <row r="888" spans="7:9" ht="12" customHeight="1">
      <c r="G888" s="2"/>
      <c r="H888" s="2"/>
      <c r="I888" s="2"/>
    </row>
    <row r="889" spans="7:9" ht="12" customHeight="1">
      <c r="G889" s="2"/>
      <c r="H889" s="2"/>
      <c r="I889" s="2"/>
    </row>
    <row r="890" spans="7:9" ht="12" customHeight="1">
      <c r="G890" s="2"/>
      <c r="H890" s="2"/>
      <c r="I890" s="2"/>
    </row>
    <row r="891" spans="7:9" ht="12" customHeight="1">
      <c r="G891" s="2"/>
      <c r="H891" s="2"/>
      <c r="I891" s="2"/>
    </row>
    <row r="892" spans="7:9" ht="12" customHeight="1">
      <c r="G892" s="2"/>
      <c r="H892" s="2"/>
      <c r="I892" s="2"/>
    </row>
    <row r="893" spans="7:9" ht="12" customHeight="1">
      <c r="G893" s="2"/>
      <c r="H893" s="2"/>
      <c r="I893" s="2"/>
    </row>
    <row r="894" spans="7:9" ht="12" customHeight="1">
      <c r="G894" s="2"/>
      <c r="H894" s="2"/>
      <c r="I894" s="2"/>
    </row>
    <row r="895" spans="7:9" ht="12" customHeight="1">
      <c r="G895" s="2"/>
      <c r="H895" s="2"/>
      <c r="I895" s="2"/>
    </row>
    <row r="896" spans="7:9" ht="12" customHeight="1">
      <c r="G896" s="2"/>
      <c r="H896" s="2"/>
      <c r="I896" s="2"/>
    </row>
    <row r="897" spans="7:9" ht="12" customHeight="1">
      <c r="G897" s="2"/>
      <c r="H897" s="2"/>
      <c r="I897" s="2"/>
    </row>
    <row r="898" spans="7:9" ht="12" customHeight="1">
      <c r="G898" s="2"/>
      <c r="H898" s="2"/>
      <c r="I898" s="2"/>
    </row>
    <row r="899" spans="7:9" ht="12" customHeight="1">
      <c r="G899" s="2"/>
      <c r="H899" s="2"/>
      <c r="I899" s="2"/>
    </row>
    <row r="900" spans="7:9" ht="12" customHeight="1">
      <c r="G900" s="2"/>
      <c r="H900" s="2"/>
      <c r="I900" s="2"/>
    </row>
    <row r="901" spans="7:9" ht="12" customHeight="1">
      <c r="G901" s="2"/>
      <c r="H901" s="2"/>
      <c r="I901" s="2"/>
    </row>
    <row r="902" spans="7:9" ht="12" customHeight="1">
      <c r="G902" s="2"/>
      <c r="H902" s="2"/>
      <c r="I902" s="2"/>
    </row>
    <row r="903" spans="7:9" ht="12" customHeight="1">
      <c r="G903" s="2"/>
      <c r="H903" s="2"/>
      <c r="I903" s="2"/>
    </row>
    <row r="904" spans="7:9" ht="12" customHeight="1">
      <c r="G904" s="2"/>
      <c r="H904" s="2"/>
      <c r="I904" s="2"/>
    </row>
    <row r="905" spans="7:9" ht="12" customHeight="1">
      <c r="G905" s="2"/>
      <c r="H905" s="2"/>
      <c r="I905" s="2"/>
    </row>
    <row r="906" spans="7:9" ht="12" customHeight="1">
      <c r="G906" s="2"/>
      <c r="H906" s="2"/>
      <c r="I906" s="2"/>
    </row>
    <row r="907" spans="7:9" ht="12" customHeight="1">
      <c r="G907" s="2"/>
      <c r="H907" s="2"/>
      <c r="I907" s="2"/>
    </row>
    <row r="908" spans="7:9" ht="12" customHeight="1">
      <c r="G908" s="2"/>
      <c r="H908" s="2"/>
      <c r="I908" s="2"/>
    </row>
    <row r="909" spans="7:9" ht="12" customHeight="1">
      <c r="G909" s="2"/>
      <c r="H909" s="2"/>
      <c r="I909" s="2"/>
    </row>
    <row r="910" spans="7:9" ht="12" customHeight="1">
      <c r="G910" s="2"/>
      <c r="H910" s="2"/>
      <c r="I910" s="2"/>
    </row>
    <row r="911" spans="7:9" ht="12" customHeight="1">
      <c r="G911" s="2"/>
      <c r="H911" s="2"/>
      <c r="I911" s="2"/>
    </row>
    <row r="912" spans="7:9" ht="12" customHeight="1">
      <c r="G912" s="2"/>
      <c r="H912" s="2"/>
      <c r="I912" s="2"/>
    </row>
    <row r="913" spans="7:9" ht="12" customHeight="1">
      <c r="G913" s="2"/>
      <c r="H913" s="2"/>
      <c r="I913" s="2"/>
    </row>
    <row r="914" spans="7:9" ht="12" customHeight="1">
      <c r="G914" s="2"/>
      <c r="H914" s="2"/>
      <c r="I914" s="2"/>
    </row>
    <row r="915" spans="7:9" ht="12" customHeight="1">
      <c r="G915" s="2"/>
      <c r="H915" s="2"/>
      <c r="I915" s="2"/>
    </row>
    <row r="916" spans="7:9" ht="12" customHeight="1">
      <c r="G916" s="2"/>
      <c r="H916" s="2"/>
      <c r="I916" s="2"/>
    </row>
    <row r="917" spans="7:9" ht="12" customHeight="1">
      <c r="G917" s="2"/>
      <c r="H917" s="2"/>
      <c r="I917" s="2"/>
    </row>
    <row r="918" spans="7:9" ht="12" customHeight="1">
      <c r="G918" s="2"/>
      <c r="H918" s="2"/>
      <c r="I918" s="2"/>
    </row>
    <row r="919" spans="7:9" ht="12" customHeight="1">
      <c r="G919" s="2"/>
      <c r="H919" s="2"/>
      <c r="I919" s="2"/>
    </row>
    <row r="920" spans="7:9" ht="12" customHeight="1">
      <c r="G920" s="2"/>
      <c r="H920" s="2"/>
      <c r="I920" s="2"/>
    </row>
    <row r="921" spans="7:9" ht="12" customHeight="1">
      <c r="G921" s="2"/>
      <c r="H921" s="2"/>
      <c r="I921" s="2"/>
    </row>
    <row r="922" spans="7:9" ht="12" customHeight="1">
      <c r="G922" s="2"/>
      <c r="H922" s="2"/>
      <c r="I922" s="2"/>
    </row>
    <row r="923" spans="7:9" ht="12" customHeight="1">
      <c r="G923" s="2"/>
      <c r="H923" s="2"/>
      <c r="I923" s="2"/>
    </row>
    <row r="924" spans="7:9" ht="12" customHeight="1">
      <c r="G924" s="2"/>
      <c r="H924" s="2"/>
      <c r="I924" s="2"/>
    </row>
    <row r="925" spans="7:9" ht="12" customHeight="1">
      <c r="G925" s="2"/>
      <c r="H925" s="2"/>
      <c r="I925" s="2"/>
    </row>
    <row r="926" spans="7:9" ht="12" customHeight="1">
      <c r="G926" s="2"/>
      <c r="H926" s="2"/>
      <c r="I926" s="2"/>
    </row>
    <row r="927" spans="7:9" ht="12" customHeight="1">
      <c r="G927" s="2"/>
      <c r="H927" s="2"/>
      <c r="I927" s="2"/>
    </row>
    <row r="928" spans="7:9" ht="12" customHeight="1">
      <c r="G928" s="2"/>
      <c r="H928" s="2"/>
      <c r="I928" s="2"/>
    </row>
    <row r="929" spans="7:9" ht="12" customHeight="1">
      <c r="G929" s="2"/>
      <c r="H929" s="2"/>
      <c r="I929" s="2"/>
    </row>
    <row r="930" spans="7:9" ht="12" customHeight="1">
      <c r="G930" s="2"/>
      <c r="H930" s="2"/>
      <c r="I930" s="2"/>
    </row>
    <row r="931" spans="7:9" ht="12" customHeight="1">
      <c r="G931" s="2"/>
      <c r="H931" s="2"/>
      <c r="I931" s="2"/>
    </row>
    <row r="932" spans="7:9" ht="12" customHeight="1">
      <c r="G932" s="2"/>
      <c r="H932" s="2"/>
      <c r="I932" s="2"/>
    </row>
    <row r="933" spans="7:9" ht="12" customHeight="1">
      <c r="G933" s="2"/>
      <c r="H933" s="2"/>
      <c r="I933" s="2"/>
    </row>
    <row r="934" spans="7:9" ht="12" customHeight="1">
      <c r="G934" s="2"/>
      <c r="H934" s="2"/>
      <c r="I934" s="2"/>
    </row>
    <row r="935" spans="7:9" ht="12" customHeight="1">
      <c r="G935" s="2"/>
      <c r="H935" s="2"/>
      <c r="I935" s="2"/>
    </row>
    <row r="936" spans="7:9" ht="12" customHeight="1">
      <c r="G936" s="2"/>
      <c r="H936" s="2"/>
      <c r="I936" s="2"/>
    </row>
    <row r="937" spans="7:9" ht="12" customHeight="1">
      <c r="G937" s="2"/>
      <c r="H937" s="2"/>
      <c r="I937" s="2"/>
    </row>
    <row r="938" spans="7:9" ht="12" customHeight="1">
      <c r="G938" s="2"/>
      <c r="H938" s="2"/>
      <c r="I938" s="2"/>
    </row>
    <row r="939" spans="7:9" ht="12" customHeight="1">
      <c r="G939" s="2"/>
      <c r="H939" s="2"/>
      <c r="I939" s="2"/>
    </row>
    <row r="940" spans="7:9" ht="12" customHeight="1">
      <c r="G940" s="2"/>
      <c r="H940" s="2"/>
      <c r="I940" s="2"/>
    </row>
    <row r="941" spans="7:9" ht="12" customHeight="1">
      <c r="G941" s="2"/>
      <c r="H941" s="2"/>
      <c r="I941" s="2"/>
    </row>
    <row r="942" spans="7:9" ht="12" customHeight="1">
      <c r="G942" s="2"/>
      <c r="H942" s="2"/>
      <c r="I942" s="2"/>
    </row>
    <row r="943" spans="7:9" ht="12" customHeight="1">
      <c r="G943" s="2"/>
      <c r="H943" s="2"/>
      <c r="I943" s="2"/>
    </row>
    <row r="944" spans="7:9" ht="12" customHeight="1">
      <c r="G944" s="2"/>
      <c r="H944" s="2"/>
      <c r="I944" s="2"/>
    </row>
    <row r="945" spans="7:9" ht="12" customHeight="1">
      <c r="G945" s="2"/>
      <c r="H945" s="2"/>
      <c r="I945" s="2"/>
    </row>
    <row r="946" spans="7:9" ht="12" customHeight="1">
      <c r="G946" s="2"/>
      <c r="H946" s="2"/>
      <c r="I946" s="2"/>
    </row>
    <row r="947" spans="7:9" ht="12" customHeight="1">
      <c r="G947" s="2"/>
      <c r="H947" s="2"/>
      <c r="I947" s="2"/>
    </row>
    <row r="948" spans="7:9" ht="12" customHeight="1">
      <c r="G948" s="2"/>
      <c r="H948" s="2"/>
      <c r="I948" s="2"/>
    </row>
    <row r="949" spans="7:9" ht="12" customHeight="1">
      <c r="G949" s="2"/>
      <c r="H949" s="2"/>
      <c r="I949" s="2"/>
    </row>
    <row r="950" spans="7:9" ht="12" customHeight="1">
      <c r="G950" s="2"/>
      <c r="H950" s="2"/>
      <c r="I950" s="2"/>
    </row>
    <row r="951" spans="7:9" ht="12" customHeight="1">
      <c r="G951" s="2"/>
      <c r="H951" s="2"/>
      <c r="I951" s="2"/>
    </row>
    <row r="952" spans="7:9" ht="12" customHeight="1">
      <c r="G952" s="2"/>
      <c r="H952" s="2"/>
      <c r="I952" s="2"/>
    </row>
    <row r="953" spans="7:9" ht="12" customHeight="1">
      <c r="G953" s="2"/>
      <c r="H953" s="2"/>
      <c r="I953" s="2"/>
    </row>
    <row r="954" spans="7:9" ht="12" customHeight="1">
      <c r="G954" s="2"/>
      <c r="H954" s="2"/>
      <c r="I954" s="2"/>
    </row>
    <row r="955" spans="7:9" ht="12" customHeight="1">
      <c r="G955" s="2"/>
      <c r="H955" s="2"/>
      <c r="I955" s="2"/>
    </row>
    <row r="956" spans="7:9" ht="12" customHeight="1">
      <c r="G956" s="2"/>
      <c r="H956" s="2"/>
      <c r="I956" s="2"/>
    </row>
    <row r="957" spans="7:9" ht="12" customHeight="1">
      <c r="G957" s="2"/>
      <c r="H957" s="2"/>
      <c r="I957" s="2"/>
    </row>
    <row r="958" spans="7:9" ht="12" customHeight="1">
      <c r="G958" s="2"/>
      <c r="H958" s="2"/>
      <c r="I958" s="2"/>
    </row>
    <row r="959" spans="7:9" ht="12" customHeight="1">
      <c r="G959" s="2"/>
      <c r="H959" s="2"/>
      <c r="I959" s="2"/>
    </row>
    <row r="960" spans="7:9" ht="12" customHeight="1">
      <c r="G960" s="2"/>
      <c r="H960" s="2"/>
      <c r="I960" s="2"/>
    </row>
    <row r="961" spans="7:9" ht="12" customHeight="1">
      <c r="G961" s="2"/>
      <c r="H961" s="2"/>
      <c r="I961" s="2"/>
    </row>
    <row r="962" spans="7:9" ht="12" customHeight="1">
      <c r="G962" s="2"/>
      <c r="H962" s="2"/>
      <c r="I962" s="2"/>
    </row>
    <row r="963" spans="7:9" ht="12" customHeight="1">
      <c r="G963" s="2"/>
      <c r="H963" s="2"/>
      <c r="I963" s="2"/>
    </row>
    <row r="964" spans="7:9" ht="12" customHeight="1">
      <c r="G964" s="2"/>
      <c r="H964" s="2"/>
      <c r="I964" s="2"/>
    </row>
    <row r="965" spans="7:9" ht="12" customHeight="1">
      <c r="G965" s="2"/>
      <c r="H965" s="2"/>
      <c r="I965" s="2"/>
    </row>
    <row r="966" spans="7:9" ht="12" customHeight="1">
      <c r="G966" s="2"/>
      <c r="H966" s="2"/>
      <c r="I966" s="2"/>
    </row>
    <row r="967" spans="7:9" ht="12" customHeight="1">
      <c r="G967" s="2"/>
      <c r="H967" s="2"/>
      <c r="I967" s="2"/>
    </row>
    <row r="968" spans="7:9" ht="12" customHeight="1">
      <c r="G968" s="2"/>
      <c r="H968" s="2"/>
      <c r="I968" s="2"/>
    </row>
    <row r="969" spans="7:9" ht="12" customHeight="1">
      <c r="G969" s="2"/>
      <c r="H969" s="2"/>
      <c r="I969" s="2"/>
    </row>
    <row r="970" spans="7:9" ht="12" customHeight="1">
      <c r="G970" s="2"/>
      <c r="H970" s="2"/>
      <c r="I970" s="2"/>
    </row>
    <row r="971" spans="7:9" ht="12" customHeight="1">
      <c r="G971" s="2"/>
      <c r="H971" s="2"/>
      <c r="I971" s="2"/>
    </row>
    <row r="972" spans="7:9" ht="12" customHeight="1">
      <c r="G972" s="2"/>
      <c r="H972" s="2"/>
      <c r="I972" s="2"/>
    </row>
    <row r="973" spans="7:9" ht="12" customHeight="1">
      <c r="G973" s="2"/>
      <c r="H973" s="2"/>
      <c r="I973" s="2"/>
    </row>
    <row r="974" spans="7:9" ht="12" customHeight="1">
      <c r="G974" s="2"/>
      <c r="H974" s="2"/>
      <c r="I974" s="2"/>
    </row>
    <row r="975" spans="7:9" ht="12" customHeight="1">
      <c r="G975" s="2"/>
      <c r="H975" s="2"/>
      <c r="I975" s="2"/>
    </row>
    <row r="976" spans="7:9" ht="12" customHeight="1">
      <c r="G976" s="2"/>
      <c r="H976" s="2"/>
      <c r="I976" s="2"/>
    </row>
    <row r="977" spans="7:9" ht="12" customHeight="1">
      <c r="G977" s="2"/>
      <c r="H977" s="2"/>
      <c r="I977" s="2"/>
    </row>
    <row r="978" spans="7:9" ht="12" customHeight="1">
      <c r="G978" s="2"/>
      <c r="H978" s="2"/>
      <c r="I978" s="2"/>
    </row>
    <row r="979" spans="7:9" ht="12" customHeight="1">
      <c r="G979" s="2"/>
      <c r="H979" s="2"/>
      <c r="I979" s="2"/>
    </row>
    <row r="980" spans="7:9" ht="12" customHeight="1">
      <c r="G980" s="2"/>
      <c r="H980" s="2"/>
      <c r="I980" s="2"/>
    </row>
    <row r="981" spans="7:9" ht="12" customHeight="1">
      <c r="G981" s="2"/>
      <c r="H981" s="2"/>
      <c r="I981" s="2"/>
    </row>
    <row r="982" spans="7:9" ht="12" customHeight="1">
      <c r="G982" s="2"/>
      <c r="H982" s="2"/>
      <c r="I982" s="2"/>
    </row>
    <row r="983" spans="7:9" ht="12" customHeight="1">
      <c r="G983" s="2"/>
      <c r="H983" s="2"/>
      <c r="I983" s="2"/>
    </row>
    <row r="984" spans="7:9" ht="12" customHeight="1">
      <c r="G984" s="2"/>
      <c r="H984" s="2"/>
      <c r="I984" s="2"/>
    </row>
    <row r="985" spans="7:9" ht="12" customHeight="1">
      <c r="G985" s="2"/>
      <c r="H985" s="2"/>
      <c r="I985" s="2"/>
    </row>
    <row r="986" spans="7:9" ht="12" customHeight="1">
      <c r="G986" s="2"/>
      <c r="H986" s="2"/>
      <c r="I986" s="2"/>
    </row>
    <row r="987" spans="7:9" ht="12" customHeight="1">
      <c r="G987" s="2"/>
      <c r="H987" s="2"/>
      <c r="I987" s="2"/>
    </row>
    <row r="988" spans="7:9" ht="12" customHeight="1">
      <c r="G988" s="2"/>
      <c r="H988" s="2"/>
      <c r="I988" s="2"/>
    </row>
    <row r="989" spans="7:9" ht="12" customHeight="1">
      <c r="G989" s="2"/>
      <c r="H989" s="2"/>
      <c r="I989" s="2"/>
    </row>
    <row r="990" spans="7:9" ht="12" customHeight="1">
      <c r="G990" s="2"/>
      <c r="H990" s="2"/>
      <c r="I990" s="2"/>
    </row>
    <row r="991" spans="7:9" ht="12" customHeight="1">
      <c r="G991" s="2"/>
      <c r="H991" s="2"/>
      <c r="I991" s="2"/>
    </row>
    <row r="992" spans="7:9" ht="12" customHeight="1">
      <c r="G992" s="2"/>
      <c r="H992" s="2"/>
      <c r="I992" s="2"/>
    </row>
    <row r="993" spans="7:9" ht="12" customHeight="1">
      <c r="G993" s="2"/>
      <c r="H993" s="2"/>
      <c r="I993" s="2"/>
    </row>
    <row r="994" spans="7:9" ht="12" customHeight="1">
      <c r="G994" s="2"/>
      <c r="H994" s="2"/>
      <c r="I994" s="2"/>
    </row>
    <row r="995" spans="7:9" ht="12" customHeight="1">
      <c r="G995" s="2"/>
      <c r="H995" s="2"/>
      <c r="I995" s="2"/>
    </row>
    <row r="996" spans="7:9" ht="12" customHeight="1">
      <c r="G996" s="2"/>
      <c r="H996" s="2"/>
      <c r="I996" s="2"/>
    </row>
    <row r="997" spans="7:9" ht="12" customHeight="1">
      <c r="G997" s="2"/>
      <c r="H997" s="2"/>
      <c r="I997" s="2"/>
    </row>
    <row r="998" spans="7:9" ht="12" customHeight="1">
      <c r="G998" s="2"/>
      <c r="H998" s="2"/>
      <c r="I998" s="2"/>
    </row>
    <row r="999" spans="7:9" ht="12" customHeight="1">
      <c r="G999" s="2"/>
      <c r="H999" s="2"/>
      <c r="I999" s="2"/>
    </row>
    <row r="1000" spans="7:9" ht="12" customHeight="1">
      <c r="G1000" s="2"/>
      <c r="H1000" s="2"/>
      <c r="I1000" s="2"/>
    </row>
  </sheetData>
  <mergeCells count="43">
    <mergeCell ref="H76:I76"/>
    <mergeCell ref="H77:I77"/>
    <mergeCell ref="B89:C89"/>
    <mergeCell ref="B88:C88"/>
    <mergeCell ref="B94:C94"/>
    <mergeCell ref="B83:C83"/>
    <mergeCell ref="B84:C84"/>
    <mergeCell ref="B86:C86"/>
    <mergeCell ref="B87:C87"/>
    <mergeCell ref="B79:C79"/>
    <mergeCell ref="B80:C80"/>
    <mergeCell ref="B81:C81"/>
    <mergeCell ref="B82:C82"/>
    <mergeCell ref="B78:C78"/>
    <mergeCell ref="B85:C85"/>
    <mergeCell ref="B90:C90"/>
    <mergeCell ref="B93:C93"/>
    <mergeCell ref="B91:C91"/>
    <mergeCell ref="B108:C108"/>
    <mergeCell ref="B109:C109"/>
    <mergeCell ref="B92:C92"/>
    <mergeCell ref="B105:C105"/>
    <mergeCell ref="B95:C95"/>
    <mergeCell ref="B96:C96"/>
    <mergeCell ref="B98:C98"/>
    <mergeCell ref="B97:C97"/>
    <mergeCell ref="B100:C100"/>
    <mergeCell ref="B101:C101"/>
    <mergeCell ref="B102:C102"/>
    <mergeCell ref="B103:C103"/>
    <mergeCell ref="B118:C118"/>
    <mergeCell ref="B119:C119"/>
    <mergeCell ref="B112:C112"/>
    <mergeCell ref="B113:C113"/>
    <mergeCell ref="B120:C120"/>
    <mergeCell ref="B104:C104"/>
    <mergeCell ref="B99:C99"/>
    <mergeCell ref="B111:C111"/>
    <mergeCell ref="B116:C116"/>
    <mergeCell ref="B117:C117"/>
    <mergeCell ref="B106:C106"/>
    <mergeCell ref="B107:C107"/>
    <mergeCell ref="B110:C110"/>
  </mergeCells>
  <hyperlinks>
    <hyperlink ref="A58" r:id="rId1"/>
    <hyperlink ref="I58" r:id="rId2"/>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4.42578125" defaultRowHeight="15" customHeight="1"/>
  <cols>
    <col min="1" max="7" width="10" customWidth="1"/>
    <col min="8" max="8" width="18.140625" customWidth="1"/>
    <col min="9" max="9" width="26.85546875" customWidth="1"/>
    <col min="10" max="26" width="10" customWidth="1"/>
  </cols>
  <sheetData>
    <row r="1" spans="1:9" ht="12" customHeight="1"/>
    <row r="2" spans="1:9" ht="12" customHeight="1">
      <c r="A2" s="153" t="s">
        <v>0</v>
      </c>
      <c r="B2" s="145"/>
      <c r="C2" s="145"/>
      <c r="D2" s="145"/>
      <c r="E2" s="145"/>
      <c r="F2" s="145"/>
      <c r="G2" s="145"/>
      <c r="H2" s="145"/>
      <c r="I2" s="145"/>
    </row>
    <row r="3" spans="1:9" ht="12" customHeight="1">
      <c r="A3" s="145"/>
      <c r="B3" s="145"/>
      <c r="C3" s="145"/>
      <c r="D3" s="145"/>
      <c r="E3" s="145"/>
      <c r="F3" s="145"/>
      <c r="G3" s="145"/>
      <c r="H3" s="145"/>
      <c r="I3" s="145"/>
    </row>
    <row r="4" spans="1:9" ht="12" customHeight="1">
      <c r="A4" s="145"/>
      <c r="B4" s="145"/>
      <c r="C4" s="145"/>
      <c r="D4" s="145"/>
      <c r="E4" s="145"/>
      <c r="F4" s="145"/>
      <c r="G4" s="145"/>
      <c r="H4" s="145"/>
      <c r="I4" s="145"/>
    </row>
    <row r="5" spans="1:9" ht="12" customHeight="1">
      <c r="A5" s="145"/>
      <c r="B5" s="145"/>
      <c r="C5" s="145"/>
      <c r="D5" s="145"/>
      <c r="E5" s="145"/>
      <c r="F5" s="145"/>
      <c r="G5" s="145"/>
      <c r="H5" s="145"/>
      <c r="I5" s="145"/>
    </row>
    <row r="6" spans="1:9" ht="12" customHeight="1">
      <c r="A6" s="145"/>
      <c r="B6" s="145"/>
      <c r="C6" s="145"/>
      <c r="D6" s="145"/>
      <c r="E6" s="145"/>
      <c r="F6" s="145"/>
      <c r="G6" s="145"/>
      <c r="H6" s="145"/>
      <c r="I6" s="145"/>
    </row>
    <row r="7" spans="1:9" ht="12" customHeight="1">
      <c r="A7" s="145"/>
      <c r="B7" s="145"/>
      <c r="C7" s="145"/>
      <c r="D7" s="145"/>
      <c r="E7" s="145"/>
      <c r="F7" s="145"/>
      <c r="G7" s="145"/>
      <c r="H7" s="145"/>
      <c r="I7" s="145"/>
    </row>
    <row r="8" spans="1:9" ht="12" customHeight="1">
      <c r="A8" s="145"/>
      <c r="B8" s="145"/>
      <c r="C8" s="145"/>
      <c r="D8" s="145"/>
      <c r="E8" s="145"/>
      <c r="F8" s="145"/>
      <c r="G8" s="145"/>
      <c r="H8" s="145"/>
      <c r="I8" s="145"/>
    </row>
    <row r="9" spans="1:9" ht="12" customHeight="1">
      <c r="A9" s="145"/>
      <c r="B9" s="145"/>
      <c r="C9" s="145"/>
      <c r="D9" s="145"/>
      <c r="E9" s="145"/>
      <c r="F9" s="145"/>
      <c r="G9" s="145"/>
      <c r="H9" s="145"/>
      <c r="I9" s="145"/>
    </row>
    <row r="10" spans="1:9" ht="12" customHeight="1">
      <c r="A10" s="145"/>
      <c r="B10" s="145"/>
      <c r="C10" s="145"/>
      <c r="D10" s="145"/>
      <c r="E10" s="145"/>
      <c r="F10" s="145"/>
      <c r="G10" s="145"/>
      <c r="H10" s="145"/>
      <c r="I10" s="145"/>
    </row>
    <row r="11" spans="1:9" ht="12" customHeight="1">
      <c r="A11" s="145"/>
      <c r="B11" s="145"/>
      <c r="C11" s="145"/>
      <c r="D11" s="145"/>
      <c r="E11" s="145"/>
      <c r="F11" s="145"/>
      <c r="G11" s="145"/>
      <c r="H11" s="145"/>
      <c r="I11" s="145"/>
    </row>
    <row r="12" spans="1:9" ht="12" customHeight="1">
      <c r="A12" s="145"/>
      <c r="B12" s="145"/>
      <c r="C12" s="145"/>
      <c r="D12" s="145"/>
      <c r="E12" s="145"/>
      <c r="F12" s="145"/>
      <c r="G12" s="145"/>
      <c r="H12" s="145"/>
      <c r="I12" s="145"/>
    </row>
    <row r="13" spans="1:9" ht="12" customHeight="1">
      <c r="A13" s="145"/>
      <c r="B13" s="145"/>
      <c r="C13" s="145"/>
      <c r="D13" s="145"/>
      <c r="E13" s="145"/>
      <c r="F13" s="145"/>
      <c r="G13" s="145"/>
      <c r="H13" s="145"/>
      <c r="I13" s="145"/>
    </row>
    <row r="14" spans="1:9" ht="12" customHeight="1">
      <c r="A14" s="145"/>
      <c r="B14" s="145"/>
      <c r="C14" s="145"/>
      <c r="D14" s="145"/>
      <c r="E14" s="145"/>
      <c r="F14" s="145"/>
      <c r="G14" s="145"/>
      <c r="H14" s="145"/>
      <c r="I14" s="145"/>
    </row>
    <row r="15" spans="1:9" ht="12" customHeight="1">
      <c r="A15" s="145"/>
      <c r="B15" s="145"/>
      <c r="C15" s="145"/>
      <c r="D15" s="145"/>
      <c r="E15" s="145"/>
      <c r="F15" s="145"/>
      <c r="G15" s="145"/>
      <c r="H15" s="145"/>
      <c r="I15" s="145"/>
    </row>
    <row r="16" spans="1:9" ht="12" customHeight="1">
      <c r="A16" s="145"/>
      <c r="B16" s="145"/>
      <c r="C16" s="145"/>
      <c r="D16" s="145"/>
      <c r="E16" s="145"/>
      <c r="F16" s="145"/>
      <c r="G16" s="145"/>
      <c r="H16" s="145"/>
      <c r="I16" s="145"/>
    </row>
    <row r="17" spans="1:9" ht="12" customHeight="1">
      <c r="A17" s="145"/>
      <c r="B17" s="145"/>
      <c r="C17" s="145"/>
      <c r="D17" s="145"/>
      <c r="E17" s="145"/>
      <c r="F17" s="145"/>
      <c r="G17" s="145"/>
      <c r="H17" s="145"/>
      <c r="I17" s="145"/>
    </row>
    <row r="18" spans="1:9" ht="12" customHeight="1">
      <c r="A18" s="145"/>
      <c r="B18" s="145"/>
      <c r="C18" s="145"/>
      <c r="D18" s="145"/>
      <c r="E18" s="145"/>
      <c r="F18" s="145"/>
      <c r="G18" s="145"/>
      <c r="H18" s="145"/>
      <c r="I18" s="145"/>
    </row>
    <row r="19" spans="1:9" ht="12" customHeight="1">
      <c r="A19" s="145"/>
      <c r="B19" s="145"/>
      <c r="C19" s="145"/>
      <c r="D19" s="145"/>
      <c r="E19" s="145"/>
      <c r="F19" s="145"/>
      <c r="G19" s="145"/>
      <c r="H19" s="145"/>
      <c r="I19" s="145"/>
    </row>
    <row r="20" spans="1:9" ht="12" customHeight="1"/>
    <row r="21" spans="1:9" ht="12" customHeight="1"/>
    <row r="22" spans="1:9" ht="12" customHeight="1"/>
    <row r="23" spans="1:9" ht="12" customHeight="1"/>
    <row r="24" spans="1:9" ht="12" customHeight="1"/>
    <row r="25" spans="1:9" ht="12" customHeight="1"/>
    <row r="26" spans="1:9" ht="12" customHeight="1"/>
    <row r="27" spans="1:9" ht="12" customHeight="1"/>
    <row r="28" spans="1:9" ht="12" customHeight="1"/>
    <row r="29" spans="1:9" ht="12" customHeight="1"/>
    <row r="30" spans="1:9" ht="12" customHeight="1"/>
    <row r="31" spans="1:9" ht="12" customHeight="1"/>
    <row r="32" spans="1:9"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1">
    <mergeCell ref="A2:I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 Umrechnungskurs</vt:lpstr>
      <vt:lpstr>Rechtliche Hinweise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Vollrath, Karoline {LHHS~Basel}</dc:creator>
  <cp:lastModifiedBy>Vollrath, Karoline {MSHS~Basel}</cp:lastModifiedBy>
  <dcterms:created xsi:type="dcterms:W3CDTF">2019-03-07T08:21:54Z</dcterms:created>
  <dcterms:modified xsi:type="dcterms:W3CDTF">2019-03-07T08:21:54Z</dcterms:modified>
</cp:coreProperties>
</file>